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<sst xmlns="http://schemas.openxmlformats.org/spreadsheetml/2006/main" count="313" uniqueCount="218">
  <si>
    <t>Номер строки</t>
  </si>
  <si>
    <t>Код раздела, подраз-дела</t>
  </si>
  <si>
    <t>Исполненено</t>
  </si>
  <si>
    <t>3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</si>
  <si>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</si>
  <si>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</si>
  <si>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</si>
  <si>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</si>
  <si>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</si>
  <si>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</si>
  <si>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</si>
  <si>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</si>
  <si>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</si>
  <si>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</si>
  <si>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>00010102010011000110</t>
  </si>
  <si>
    <t>ИТОГО ДОХОДОВ</t>
  </si>
  <si>
    <t>Наименование раздела, подраздела,</t>
  </si>
  <si>
    <t>00010000000000000000</t>
  </si>
  <si>
    <t>00010100000000000000</t>
  </si>
  <si>
    <t>00010800000000000000</t>
  </si>
  <si>
    <t>00011100000000000000</t>
  </si>
  <si>
    <t>00020000000000000000</t>
  </si>
  <si>
    <t>00020200000000000000</t>
  </si>
  <si>
    <t>в рублях</t>
  </si>
  <si>
    <t>в процентах к сумме средств, отраженных в графе 4</t>
  </si>
  <si>
    <t>00010600000000000000</t>
  </si>
  <si>
    <t>00010601030101000110</t>
  </si>
  <si>
    <t>00010804020011000110</t>
  </si>
  <si>
    <t>00020203015100000151</t>
  </si>
  <si>
    <t>00020203024100000151</t>
  </si>
  <si>
    <t>00020204999100000151</t>
  </si>
  <si>
    <t>Приложение 1</t>
  </si>
  <si>
    <t>Приложение 2</t>
  </si>
  <si>
    <t>00011300000000000000</t>
  </si>
  <si>
    <t>00011301995100004130</t>
  </si>
  <si>
    <t>единица измерения: руб.</t>
  </si>
  <si>
    <t>00010102020011000110</t>
  </si>
  <si>
    <t>00010500000000000000</t>
  </si>
  <si>
    <t>00010503010011000110</t>
  </si>
  <si>
    <t>00020201001100000151</t>
  </si>
  <si>
    <t>код</t>
  </si>
  <si>
    <t>00010300000000000000</t>
  </si>
  <si>
    <t>00010302230010000110</t>
  </si>
  <si>
    <t>00010302240010000110</t>
  </si>
  <si>
    <t>00010302250010000110</t>
  </si>
  <si>
    <t>00010302260010000110</t>
  </si>
  <si>
    <t>00011105075100003120</t>
  </si>
  <si>
    <t>00011105075100004120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</si>
  <si>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</si>
  <si>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</si>
  <si>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</si>
  <si>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</si>
  <si>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</si>
  <si>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</si>
  <si>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</si>
  <si>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</si>
  <si>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</si>
  <si>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</si>
  <si>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</si>
  <si>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</si>
  <si>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</si>
  <si>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</si>
  <si>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</si>
  <si>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</si>
  <si>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</si>
  <si>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</si>
  <si>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>00010606043101000110</t>
  </si>
  <si>
    <t>00010606043102100110</t>
  </si>
  <si>
    <t xml:space="preserve">        ГОСУДАРСТВЕННАЯ ПОШЛИНА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</si>
  <si>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</si>
  <si>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</si>
  <si>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</si>
  <si>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</si>
  <si>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 xml:space="preserve">        ДОХОДЫ ОТ ОКАЗАНИЯ ПЛАТНЫХ УСЛУГ И КОМПЕНСАЦИИ ЗАТРАТ ГОСУДАРСТВА</t>
  </si>
  <si>
    <t xml:space="preserve">          Прочие доходы от оказания платных услуг (работ) получателями средств бюджетов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</si>
  <si>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</si>
  <si>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</si>
  <si>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         Дотации бюджетам поселений на выравнивание бюджетной обеспеченности</t>
  </si>
  <si>
    <t xml:space="preserve">          Субвенции бюджетам поселений на осуществление первичного воинского учета на территориях, где отсутствую военные комиссариаты</t>
  </si>
  <si>
    <t xml:space="preserve">          Субвенции бюджетам поселений на выполнение передаваемых полномочий субъектов Российской Федерации</t>
  </si>
  <si>
    <t xml:space="preserve">          Прочие межбюджетные трансферты, передаваемые бюджетам поселений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</si>
  <si>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</si>
  <si>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</si>
  <si>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 xml:space="preserve">        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</si>
  <si>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</si>
  <si>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</si>
  <si>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</si>
  <si>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</si>
  <si>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</si>
  <si>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</si>
  <si>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</si>
  <si>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</si>
  <si>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</si>
  <si>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</si>
  <si>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</si>
  <si>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</si>
  <si>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</si>
  <si>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</si>
  <si>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</si>
  <si>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</si>
  <si>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</si>
  <si>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</si>
  <si>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</si>
  <si>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</si>
  <si>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</si>
  <si>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</si>
  <si>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</si>
  <si>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</si>
  <si>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</si>
  <si>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</si>
  <si>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</si>
  <si>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</si>
  <si>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</si>
  <si>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</si>
  <si>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</si>
  <si>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</si>
  <si>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</si>
  <si>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</si>
  <si>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</si>
  <si>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</si>
  <si>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</si>
  <si>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</si>
  <si>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</si>
  <si>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</si>
  <si>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</si>
  <si>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</si>
  <si>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</si>
  <si>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</si>
  <si>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</si>
  <si>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</si>
  <si>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</si>
  <si>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</si>
  <si>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</si>
  <si>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</si>
  <si>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</si>
  <si>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</si>
  <si>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</si>
  <si>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</si>
  <si>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</si>
  <si>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</si>
  <si>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</si>
  <si>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</si>
  <si>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</si>
  <si>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</si>
  <si>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</si>
  <si>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00010102010012100110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</si>
  <si>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</si>
  <si>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00010102020012100110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</si>
  <si>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соотвнтствующему платежу)</t>
  </si>
  <si>
    <t>Сумма средств, предусмотренная на 2016 год в Решении о местном бюджете, в рублях</t>
  </si>
  <si>
    <t xml:space="preserve">      Судебная система</t>
  </si>
  <si>
    <t>0105</t>
  </si>
  <si>
    <t xml:space="preserve">      Резервные фонды</t>
  </si>
  <si>
    <t>0111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</si>
  <si>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</si>
  <si>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</si>
  <si>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</si>
  <si>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</si>
  <si>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</si>
  <si>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</si>
  <si>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</si>
  <si>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</si>
  <si>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00020203007100000151</t>
  </si>
  <si>
    <t xml:space="preserve">          Субвенции бюджетам поселений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</si>
  <si>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</si>
  <si>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</si>
  <si>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</si>
  <si>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</si>
  <si>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</si>
  <si>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</si>
  <si>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00010501012011000110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</si>
  <si>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(сумма платежа (перерасчеты , недоимка и задолженность по соответствующему платежу , в том числе по отмененному)</t>
  </si>
  <si>
    <t>00010601030104000110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</si>
  <si>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(прочие поступления)</t>
  </si>
  <si>
    <t>00010606033102100110</t>
  </si>
  <si>
    <t xml:space="preserve">       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</si>
  <si>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00010102030012200110</t>
  </si>
  <si>
    <t xml:space="preserve">          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</si>
  <si>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</si>
  <si>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</si>
  <si>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00010501021013000110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</si>
  <si>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</t>
  </si>
  <si>
    <t>00010501050012100110</t>
  </si>
  <si>
    <t xml:space="preserve">          Минимальный налог, зачисляемый в бюджеты субъектов Российской Федерации (пени по соответствующему платежу)</t>
  </si>
  <si>
    <t>00011400000000000000</t>
  </si>
  <si>
    <t xml:space="preserve">        ДОХОДЫ ОТ ПРОДАЖИ МАТЕРИАЛЬНЫХ И НЕМАТЕРИАЛЬНЫХ АКТИВОВ</t>
  </si>
  <si>
    <t>00011406025100000430</t>
  </si>
  <si>
    <t xml:space="preserve">         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</si>
  <si>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00011700000000000000</t>
  </si>
  <si>
    <t xml:space="preserve">        ПРОЧИЕ НЕНАЛОГОВЫЕ ДОХОДЫ</t>
  </si>
  <si>
    <t>00011701050100000180</t>
  </si>
  <si>
    <t xml:space="preserve">          Невыясненные поступления, зачисляемые в бюджеты поселений</t>
  </si>
  <si>
    <t>00010501012012100110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</si>
  <si>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</si>
  <si>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>00010501022011000110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</si>
  <si>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</si>
  <si>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>00010501050014000110</t>
  </si>
  <si>
    <t xml:space="preserve">          Минимальный налог, зачисляемый в бюджеты субъектов Российской Федерации (прочие поступления)</t>
  </si>
  <si>
    <t>00011302995100001130</t>
  </si>
  <si>
    <t xml:space="preserve">          Прочие доходы от компенсации затрат бюджетов поселений (в части возврата дебиторской задолженности прошлых лет)</t>
  </si>
  <si>
    <t>00010102030012100110</t>
  </si>
  <si>
    <t xml:space="preserve">          Налог на доходы физических лиц с доходов.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</si>
  <si>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00010606033103000110</t>
  </si>
  <si>
    <t xml:space="preserve">        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</si>
  <si>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00011600000000000000</t>
  </si>
  <si>
    <t xml:space="preserve">        ШТРАФЫ, САНКЦИИ, ВОЗМЕЩЕНИЕ УЩЕРБА</t>
  </si>
  <si>
    <t>00011690050107000140</t>
  </si>
  <si>
    <t xml:space="preserve">          Прочие поступления от денежных взысканий (штрафов) и иных сумм в возмещение ущерба, зачисляемые в бюджеты поселений</t>
  </si>
  <si>
    <t>Информация об исполнении расходов бюджета муниципального образования "Обуховское сельское поселение" на 01.11.2016 года</t>
  </si>
  <si>
    <t>Информация об исполнении доходов бюджета муниципального образования "Обуховское сельское поселение" на 01.11.2016 год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</si>
  <si>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</si>
  <si>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</si>
  <si>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00010606043103000110</t>
  </si>
  <si>
    <t xml:space="preserve">          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</si>
  <si>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00020204025100000151</t>
  </si>
  <si>
    <t xml:space="preserve">          Межбюджетные трансферты, передаваемые бюджетам поселений на комплектование книжных фондов библиотек муниципальных образований</t>
  </si>
  <si>
    <t>00020204041100000151</t>
  </si>
  <si>
    <t xml:space="preserve">          Межбюджетные трансферты, передаваемые бюджетам сельских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</si>
</sst>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</numFmts>
  <fonts count="5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1" fillId="3" borderId="0" applyNumberFormat="0" applyBorder="0" applyAlignment="0" applyProtection="0"/>
    <xf numFmtId="0" fontId="8" fillId="4" borderId="0" applyNumberFormat="0" applyBorder="0" applyAlignment="0" applyProtection="0"/>
    <xf numFmtId="0" fontId="31" fillId="5" borderId="0" applyNumberFormat="0" applyBorder="0" applyAlignment="0" applyProtection="0"/>
    <xf numFmtId="0" fontId="8" fillId="6" borderId="0" applyNumberFormat="0" applyBorder="0" applyAlignment="0" applyProtection="0"/>
    <xf numFmtId="0" fontId="31" fillId="7" borderId="0" applyNumberFormat="0" applyBorder="0" applyAlignment="0" applyProtection="0"/>
    <xf numFmtId="0" fontId="8" fillId="8" borderId="0" applyNumberFormat="0" applyBorder="0" applyAlignment="0" applyProtection="0"/>
    <xf numFmtId="0" fontId="31" fillId="9" borderId="0" applyNumberFormat="0" applyBorder="0" applyAlignment="0" applyProtection="0"/>
    <xf numFmtId="0" fontId="8" fillId="10" borderId="0" applyNumberFormat="0" applyBorder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31" fillId="13" borderId="0" applyNumberFormat="0" applyBorder="0" applyAlignment="0" applyProtection="0"/>
    <xf numFmtId="0" fontId="8" fillId="14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31" fillId="17" borderId="0" applyNumberFormat="0" applyBorder="0" applyAlignment="0" applyProtection="0"/>
    <xf numFmtId="0" fontId="8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8" borderId="0" applyNumberFormat="0" applyBorder="0" applyAlignment="0" applyProtection="0"/>
    <xf numFmtId="0" fontId="31" fillId="20" borderId="0" applyNumberFormat="0" applyBorder="0" applyAlignment="0" applyProtection="0"/>
    <xf numFmtId="0" fontId="8" fillId="14" borderId="0" applyNumberFormat="0" applyBorder="0" applyAlignment="0" applyProtection="0"/>
    <xf numFmtId="0" fontId="31" fillId="21" borderId="0" applyNumberFormat="0" applyBorder="0" applyAlignment="0" applyProtection="0"/>
    <xf numFmtId="0" fontId="8" fillId="22" borderId="0" applyNumberFormat="0" applyBorder="0" applyAlignment="0" applyProtection="0"/>
    <xf numFmtId="0" fontId="31" fillId="23" borderId="0" applyNumberFormat="0" applyBorder="0" applyAlignment="0" applyProtection="0"/>
    <xf numFmtId="0" fontId="9" fillId="24" borderId="0" applyNumberFormat="0" applyBorder="0" applyAlignment="0" applyProtection="0"/>
    <xf numFmtId="0" fontId="32" fillId="25" borderId="0" applyNumberFormat="0" applyBorder="0" applyAlignment="0" applyProtection="0"/>
    <xf numFmtId="0" fontId="9" fillId="16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32" borderId="0" applyNumberFormat="0" applyBorder="0" applyAlignment="0" applyProtection="0"/>
    <xf numFmtId="0" fontId="32" fillId="3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33" fillId="34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34" borderId="1">
      <alignment/>
      <protection/>
    </xf>
    <xf numFmtId="0" fontId="33" fillId="0" borderId="2">
      <alignment horizontal="center" vertical="center" wrapText="1"/>
      <protection/>
    </xf>
    <xf numFmtId="0" fontId="33" fillId="34" borderId="3">
      <alignment/>
      <protection/>
    </xf>
    <xf numFmtId="49" fontId="33" fillId="0" borderId="2">
      <alignment horizontal="left" vertical="top" wrapText="1" indent="2"/>
      <protection/>
    </xf>
    <xf numFmtId="49" fontId="33" fillId="0" borderId="2">
      <alignment horizontal="center" vertical="top" shrinkToFi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right" vertical="top" shrinkToFit="1"/>
      <protection/>
    </xf>
    <xf numFmtId="0" fontId="33" fillId="34" borderId="3">
      <alignment shrinkToFit="1"/>
      <protection/>
    </xf>
    <xf numFmtId="0" fontId="35" fillId="0" borderId="2">
      <alignment horizontal="left"/>
      <protection/>
    </xf>
    <xf numFmtId="4" fontId="35" fillId="35" borderId="2">
      <alignment horizontal="right" vertical="top" shrinkToFit="1"/>
      <protection/>
    </xf>
    <xf numFmtId="10" fontId="35" fillId="35" borderId="2">
      <alignment horizontal="right" vertical="top" shrinkToFit="1"/>
      <protection/>
    </xf>
    <xf numFmtId="0" fontId="33" fillId="34" borderId="4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36" borderId="2">
      <alignment horizontal="right" vertical="top" shrinkToFit="1"/>
      <protection/>
    </xf>
    <xf numFmtId="10" fontId="35" fillId="36" borderId="2">
      <alignment horizontal="right" vertical="top" shrinkToFit="1"/>
      <protection/>
    </xf>
    <xf numFmtId="0" fontId="33" fillId="34" borderId="3">
      <alignment horizontal="center"/>
      <protection/>
    </xf>
    <xf numFmtId="0" fontId="33" fillId="34" borderId="3">
      <alignment horizontal="left"/>
      <protection/>
    </xf>
    <xf numFmtId="0" fontId="33" fillId="34" borderId="4">
      <alignment horizontal="center"/>
      <protection/>
    </xf>
    <xf numFmtId="0" fontId="33" fillId="34" borderId="4">
      <alignment horizontal="left"/>
      <protection/>
    </xf>
    <xf numFmtId="0" fontId="9" fillId="37" borderId="0" applyNumberFormat="0" applyBorder="0" applyAlignment="0" applyProtection="0"/>
    <xf numFmtId="0" fontId="32" fillId="38" borderId="0" applyNumberFormat="0" applyBorder="0" applyAlignment="0" applyProtection="0"/>
    <xf numFmtId="0" fontId="9" fillId="39" borderId="0" applyNumberFormat="0" applyBorder="0" applyAlignment="0" applyProtection="0"/>
    <xf numFmtId="0" fontId="32" fillId="40" borderId="0" applyNumberFormat="0" applyBorder="0" applyAlignment="0" applyProtection="0"/>
    <xf numFmtId="0" fontId="9" fillId="41" borderId="0" applyNumberFormat="0" applyBorder="0" applyAlignment="0" applyProtection="0"/>
    <xf numFmtId="0" fontId="32" fillId="42" borderId="0" applyNumberFormat="0" applyBorder="0" applyAlignment="0" applyProtection="0"/>
    <xf numFmtId="0" fontId="9" fillId="28" borderId="0" applyNumberFormat="0" applyBorder="0" applyAlignment="0" applyProtection="0"/>
    <xf numFmtId="0" fontId="32" fillId="43" borderId="0" applyNumberFormat="0" applyBorder="0" applyAlignment="0" applyProtection="0"/>
    <xf numFmtId="0" fontId="9" fillId="30" borderId="0" applyNumberFormat="0" applyBorder="0" applyAlignment="0" applyProtection="0"/>
    <xf numFmtId="0" fontId="32" fillId="44" borderId="0" applyNumberFormat="0" applyBorder="0" applyAlignment="0" applyProtection="0"/>
    <xf numFmtId="0" fontId="9" fillId="45" borderId="0" applyNumberFormat="0" applyBorder="0" applyAlignment="0" applyProtection="0"/>
    <xf numFmtId="0" fontId="32" fillId="46" borderId="0" applyNumberFormat="0" applyBorder="0" applyAlignment="0" applyProtection="0"/>
    <xf numFmtId="0" fontId="10" fillId="12" borderId="5" applyNumberFormat="0" applyAlignment="0" applyProtection="0"/>
    <xf numFmtId="0" fontId="36" fillId="47" borderId="6" applyNumberFormat="0" applyAlignment="0" applyProtection="0"/>
    <xf numFmtId="0" fontId="11" fillId="48" borderId="7" applyNumberFormat="0" applyAlignment="0" applyProtection="0"/>
    <xf numFmtId="0" fontId="37" fillId="49" borderId="8" applyNumberFormat="0" applyAlignment="0" applyProtection="0"/>
    <xf numFmtId="0" fontId="12" fillId="48" borderId="5" applyNumberFormat="0" applyAlignment="0" applyProtection="0"/>
    <xf numFmtId="0" fontId="38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39" fillId="0" borderId="10" applyNumberFormat="0" applyFill="0" applyAlignment="0" applyProtection="0"/>
    <xf numFmtId="0" fontId="14" fillId="0" borderId="11" applyNumberFormat="0" applyFill="0" applyAlignment="0" applyProtection="0"/>
    <xf numFmtId="0" fontId="40" fillId="0" borderId="12" applyNumberFormat="0" applyFill="0" applyAlignment="0" applyProtection="0"/>
    <xf numFmtId="0" fontId="15" fillId="0" borderId="13" applyNumberFormat="0" applyFill="0" applyAlignment="0" applyProtection="0"/>
    <xf numFmtId="0" fontId="41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42" fillId="0" borderId="16" applyNumberFormat="0" applyFill="0" applyAlignment="0" applyProtection="0"/>
    <xf numFmtId="0" fontId="17" fillId="50" borderId="17" applyNumberFormat="0" applyAlignment="0" applyProtection="0"/>
    <xf numFmtId="0" fontId="43" fillId="51" borderId="18" applyNumberFormat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6" fillId="55" borderId="0" applyNumberFormat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56" borderId="19" applyNumberFormat="0" applyFont="0" applyAlignment="0" applyProtection="0"/>
    <xf numFmtId="0" fontId="31" fillId="35" borderId="20" applyNumberFormat="0" applyFont="0" applyAlignment="0" applyProtection="0"/>
    <xf numFmtId="9" fontId="0" fillId="0" borderId="0" applyFont="0" applyFill="0" applyBorder="0" applyAlignment="0" applyProtection="0"/>
    <xf numFmtId="0" fontId="22" fillId="0" borderId="21" applyNumberFormat="0" applyFill="0" applyAlignment="0" applyProtection="0"/>
    <xf numFmtId="0" fontId="48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50" fillId="57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5" fillId="0" borderId="23" xfId="121" applyFont="1" applyFill="1" applyBorder="1" applyAlignment="1">
      <alignment horizontal="center" vertical="center" wrapText="1"/>
      <protection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8" fillId="0" borderId="0" xfId="121" applyFont="1" applyFill="1">
      <alignment/>
      <protection/>
    </xf>
    <xf numFmtId="49" fontId="33" fillId="0" borderId="23" xfId="64" applyNumberFormat="1" applyFill="1" applyBorder="1" applyAlignment="1" applyProtection="1">
      <alignment horizontal="center" vertical="top" shrinkToFit="1"/>
      <protection/>
    </xf>
    <xf numFmtId="0" fontId="33" fillId="0" borderId="23" xfId="74" applyNumberFormat="1" applyFill="1" applyBorder="1" applyAlignment="1" applyProtection="1">
      <alignment horizontal="left" vertical="top" wrapText="1"/>
      <protection/>
    </xf>
    <xf numFmtId="0" fontId="33" fillId="0" borderId="23" xfId="65" applyNumberFormat="1" applyFill="1" applyBorder="1" applyAlignment="1" applyProtection="1">
      <alignment horizontal="center" vertical="top" wrapText="1"/>
      <protection/>
    </xf>
    <xf numFmtId="4" fontId="35" fillId="0" borderId="23" xfId="75" applyNumberFormat="1" applyFill="1" applyBorder="1" applyAlignment="1" applyProtection="1">
      <alignment horizontal="right" vertical="top" shrinkToFit="1"/>
      <protection/>
    </xf>
    <xf numFmtId="10" fontId="35" fillId="0" borderId="23" xfId="76" applyNumberFormat="1" applyFill="1" applyBorder="1" applyAlignment="1" applyProtection="1">
      <alignment horizontal="center" vertical="top" shrinkToFit="1"/>
      <protection/>
    </xf>
    <xf numFmtId="49" fontId="33" fillId="0" borderId="23" xfId="69" applyNumberFormat="1" applyFill="1" applyBorder="1" applyAlignment="1" applyProtection="1">
      <alignment horizontal="left" vertical="top" shrinkToFit="1"/>
      <protection/>
    </xf>
    <xf numFmtId="4" fontId="35" fillId="0" borderId="23" xfId="70" applyNumberFormat="1" applyFill="1" applyBorder="1" applyAlignment="1" applyProtection="1">
      <alignment horizontal="right" vertical="top" shrinkToFit="1"/>
      <protection/>
    </xf>
    <xf numFmtId="10" fontId="35" fillId="0" borderId="23" xfId="71" applyNumberFormat="1" applyFill="1" applyBorder="1" applyAlignment="1" applyProtection="1">
      <alignment horizontal="center" vertical="top" shrinkToFit="1"/>
      <protection/>
    </xf>
    <xf numFmtId="0" fontId="2" fillId="0" borderId="23" xfId="0" applyFont="1" applyFill="1" applyBorder="1" applyAlignment="1">
      <alignment horizontal="center" vertical="center" wrapText="1"/>
    </xf>
    <xf numFmtId="0" fontId="51" fillId="0" borderId="23" xfId="75" applyNumberFormat="1" applyFont="1" applyFill="1" applyBorder="1" applyProtection="1">
      <alignment vertical="top" wrapText="1"/>
      <protection/>
    </xf>
    <xf numFmtId="4" fontId="51" fillId="0" borderId="23" xfId="76" applyNumberFormat="1" applyFont="1" applyFill="1" applyBorder="1" applyProtection="1">
      <alignment horizontal="right" vertical="top" shrinkToFit="1"/>
      <protection/>
    </xf>
    <xf numFmtId="49" fontId="51" fillId="0" borderId="23" xfId="66" applyNumberFormat="1" applyFont="1" applyFill="1" applyBorder="1" applyProtection="1">
      <alignment horizontal="center" vertical="top" shrinkToFit="1"/>
      <protection/>
    </xf>
    <xf numFmtId="10" fontId="51" fillId="0" borderId="23" xfId="77" applyNumberFormat="1" applyFont="1" applyFill="1" applyBorder="1" applyProtection="1">
      <alignment horizontal="right" vertical="top" shrinkToFit="1"/>
      <protection/>
    </xf>
    <xf numFmtId="4" fontId="51" fillId="0" borderId="23" xfId="71" applyNumberFormat="1" applyFont="1" applyFill="1" applyBorder="1" applyProtection="1">
      <alignment horizontal="right" vertical="top" shrinkToFit="1"/>
      <protection/>
    </xf>
    <xf numFmtId="10" fontId="51" fillId="0" borderId="23" xfId="72" applyNumberFormat="1" applyFont="1" applyFill="1" applyBorder="1" applyProtection="1">
      <alignment horizontal="right" vertical="top" shrinkToFit="1"/>
      <protection/>
    </xf>
    <xf numFmtId="49" fontId="33" fillId="0" borderId="23" xfId="69" applyNumberFormat="1" applyFill="1" applyBorder="1" applyAlignment="1" applyProtection="1">
      <alignment horizontal="left" vertical="top" shrinkToFit="1"/>
      <protection/>
    </xf>
    <xf numFmtId="0" fontId="26" fillId="0" borderId="0" xfId="121" applyFont="1" applyFill="1" applyAlignment="1">
      <alignment horizontal="center" wrapText="1"/>
      <protection/>
    </xf>
    <xf numFmtId="0" fontId="25" fillId="0" borderId="23" xfId="121" applyFont="1" applyFill="1" applyBorder="1" applyAlignment="1">
      <alignment horizontal="center" vertical="center" wrapText="1"/>
      <protection/>
    </xf>
    <xf numFmtId="0" fontId="25" fillId="0" borderId="0" xfId="121" applyFont="1" applyFill="1" applyAlignment="1">
      <alignment horizontal="right" wrapText="1"/>
      <protection/>
    </xf>
    <xf numFmtId="0" fontId="25" fillId="0" borderId="24" xfId="121" applyFont="1" applyFill="1" applyBorder="1" applyAlignment="1">
      <alignment horizontal="right"/>
      <protection/>
    </xf>
    <xf numFmtId="0" fontId="27" fillId="0" borderId="23" xfId="122" applyFont="1" applyFill="1" applyBorder="1" applyAlignment="1">
      <alignment horizontal="center" vertical="center" wrapText="1"/>
      <protection/>
    </xf>
    <xf numFmtId="0" fontId="51" fillId="0" borderId="23" xfId="70" applyNumberFormat="1" applyFont="1" applyFill="1" applyBorder="1" applyProtection="1">
      <alignment horizontal="left"/>
      <protection/>
    </xf>
    <xf numFmtId="0" fontId="51" fillId="0" borderId="23" xfId="70" applyFont="1" applyFill="1" applyBorder="1">
      <alignment horizontal="left"/>
      <protection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12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82"/>
    <cellStyle name="Акцент1 2" xfId="83"/>
    <cellStyle name="Акцент2" xfId="84"/>
    <cellStyle name="Акцент2 2" xfId="85"/>
    <cellStyle name="Акцент3" xfId="86"/>
    <cellStyle name="Акцент3 2" xfId="87"/>
    <cellStyle name="Акцент4" xfId="88"/>
    <cellStyle name="Акцент4 2" xfId="89"/>
    <cellStyle name="Акцент5" xfId="90"/>
    <cellStyle name="Акцент5 2" xfId="91"/>
    <cellStyle name="Акцент6" xfId="92"/>
    <cellStyle name="Акцент6 2" xfId="93"/>
    <cellStyle name="Ввод " xfId="94"/>
    <cellStyle name="Ввод  2" xfId="95"/>
    <cellStyle name="Вывод" xfId="96"/>
    <cellStyle name="Вывод 2" xfId="97"/>
    <cellStyle name="Вычисление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2" xfId="104"/>
    <cellStyle name="Заголовок 2" xfId="105"/>
    <cellStyle name="Заголовок 2 2" xfId="106"/>
    <cellStyle name="Заголовок 3" xfId="107"/>
    <cellStyle name="Заголовок 3 2" xfId="108"/>
    <cellStyle name="Заголовок 4" xfId="109"/>
    <cellStyle name="Заголовок 4 2" xfId="110"/>
    <cellStyle name="Итог" xfId="111"/>
    <cellStyle name="Итог 2" xfId="112"/>
    <cellStyle name="Контрольная ячейка" xfId="113"/>
    <cellStyle name="Контрольная ячейка 2" xfId="114"/>
    <cellStyle name="Название" xfId="115"/>
    <cellStyle name="Название 2" xfId="116"/>
    <cellStyle name="Нейтральный" xfId="117"/>
    <cellStyle name="Нейтральный 2" xfId="118"/>
    <cellStyle name="Обычный 2" xfId="119"/>
    <cellStyle name="Обычный 3" xfId="120"/>
    <cellStyle name="Обычный_Исполнение бюджета на 01.03.2013 для сайта" xfId="121"/>
    <cellStyle name="Обычный_Исполнение на 01.12.12 для сайта" xfId="122"/>
    <cellStyle name="Followed Hyperlink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showGridLines="0" showZeros="0" zoomScalePageLayoutView="0" workbookViewId="0" topLeftCell="A1">
      <selection activeCell="A2" sqref="A2:AI5"/>
    </sheetView>
  </sheetViews>
  <sheetFormatPr defaultColWidth="9.140625" defaultRowHeight="12.75"/>
  <cols>
    <col min="1" max="1" width="22.00390625" style="10" customWidth="1"/>
    <col min="2" max="2" width="54.57421875" style="10" customWidth="1"/>
    <col min="3" max="17" width="0" style="10" hidden="1" customWidth="1"/>
    <col min="18" max="18" width="14.8515625" style="10" customWidth="1"/>
    <col min="19" max="25" width="0" style="10" hidden="1" customWidth="1"/>
    <col min="26" max="26" width="12.421875" style="10" customWidth="1"/>
    <col min="27" max="34" width="0" style="10" hidden="1" customWidth="1"/>
    <col min="35" max="35" width="8.140625" style="10" customWidth="1"/>
    <col min="36" max="16384" width="9.140625" style="10" customWidth="1"/>
  </cols>
  <sheetData>
    <row r="1" spans="2:35" ht="25.5" customHeight="1"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31.5" customHeight="1">
      <c r="A2" s="27" t="s">
        <v>209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2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t="15.75" customHeight="1" hidden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15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2:35" ht="15">
      <c r="B6" s="30" t="s">
        <v>35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23.25" customHeight="1">
      <c r="A7" s="28" t="s">
        <v>40</v>
      </c>
      <c r="B7" s="28" t="s">
        <v>4</v>
      </c>
      <c r="C7" s="28" t="s">
        <v>5</v>
      </c>
      <c r="D7" s="28" t="s">
        <v>5</v>
      </c>
      <c r="E7" s="28" t="s">
        <v>5</v>
      </c>
      <c r="F7" s="28" t="s">
        <v>6</v>
      </c>
      <c r="G7" s="28"/>
      <c r="H7" s="28"/>
      <c r="I7" s="28" t="s">
        <v>7</v>
      </c>
      <c r="J7" s="28"/>
      <c r="K7" s="28"/>
      <c r="L7" s="28" t="s">
        <v>5</v>
      </c>
      <c r="M7" s="28" t="s">
        <v>5</v>
      </c>
      <c r="N7" s="28" t="s">
        <v>5</v>
      </c>
      <c r="O7" s="28" t="s">
        <v>5</v>
      </c>
      <c r="P7" s="28" t="s">
        <v>5</v>
      </c>
      <c r="Q7" s="28" t="s">
        <v>5</v>
      </c>
      <c r="R7" s="31" t="s">
        <v>149</v>
      </c>
      <c r="S7" s="28" t="s">
        <v>5</v>
      </c>
      <c r="T7" s="28" t="s">
        <v>5</v>
      </c>
      <c r="U7" s="28" t="s">
        <v>5</v>
      </c>
      <c r="V7" s="28" t="s">
        <v>5</v>
      </c>
      <c r="W7" s="28" t="s">
        <v>5</v>
      </c>
      <c r="X7" s="28" t="s">
        <v>8</v>
      </c>
      <c r="Y7" s="28"/>
      <c r="Z7" s="28"/>
      <c r="AA7" s="28" t="s">
        <v>9</v>
      </c>
      <c r="AB7" s="28"/>
      <c r="AC7" s="28"/>
      <c r="AD7" s="6" t="s">
        <v>5</v>
      </c>
      <c r="AE7" s="28" t="s">
        <v>10</v>
      </c>
      <c r="AF7" s="28"/>
      <c r="AG7" s="28" t="s">
        <v>11</v>
      </c>
      <c r="AH7" s="28"/>
      <c r="AI7" s="28" t="s">
        <v>12</v>
      </c>
    </row>
    <row r="8" spans="1:35" ht="56.25" customHeight="1">
      <c r="A8" s="28"/>
      <c r="B8" s="28"/>
      <c r="C8" s="28"/>
      <c r="D8" s="28"/>
      <c r="E8" s="28"/>
      <c r="F8" s="6" t="s">
        <v>5</v>
      </c>
      <c r="G8" s="6" t="s">
        <v>5</v>
      </c>
      <c r="H8" s="6" t="s">
        <v>5</v>
      </c>
      <c r="I8" s="6" t="s">
        <v>5</v>
      </c>
      <c r="J8" s="6" t="s">
        <v>5</v>
      </c>
      <c r="K8" s="6" t="s">
        <v>5</v>
      </c>
      <c r="L8" s="28"/>
      <c r="M8" s="28"/>
      <c r="N8" s="28"/>
      <c r="O8" s="28"/>
      <c r="P8" s="28"/>
      <c r="Q8" s="28"/>
      <c r="R8" s="31"/>
      <c r="S8" s="28"/>
      <c r="T8" s="28"/>
      <c r="U8" s="28"/>
      <c r="V8" s="28"/>
      <c r="W8" s="28"/>
      <c r="X8" s="6" t="s">
        <v>5</v>
      </c>
      <c r="Y8" s="6" t="s">
        <v>5</v>
      </c>
      <c r="Z8" s="6" t="s">
        <v>13</v>
      </c>
      <c r="AA8" s="6" t="s">
        <v>5</v>
      </c>
      <c r="AB8" s="6" t="s">
        <v>5</v>
      </c>
      <c r="AC8" s="6" t="s">
        <v>5</v>
      </c>
      <c r="AD8" s="6"/>
      <c r="AE8" s="6" t="s">
        <v>5</v>
      </c>
      <c r="AF8" s="6" t="s">
        <v>5</v>
      </c>
      <c r="AG8" s="6" t="s">
        <v>5</v>
      </c>
      <c r="AH8" s="6" t="s">
        <v>5</v>
      </c>
      <c r="AI8" s="28"/>
    </row>
    <row r="9" spans="1:35" ht="15">
      <c r="A9" s="11" t="s">
        <v>17</v>
      </c>
      <c r="B9" s="12" t="s">
        <v>48</v>
      </c>
      <c r="C9" s="11" t="s">
        <v>17</v>
      </c>
      <c r="D9" s="11"/>
      <c r="E9" s="11"/>
      <c r="F9" s="13"/>
      <c r="G9" s="11"/>
      <c r="H9" s="11"/>
      <c r="I9" s="11"/>
      <c r="J9" s="11"/>
      <c r="K9" s="11"/>
      <c r="L9" s="11"/>
      <c r="M9" s="11"/>
      <c r="N9" s="11"/>
      <c r="O9" s="14">
        <v>0</v>
      </c>
      <c r="P9" s="14">
        <v>11933000</v>
      </c>
      <c r="Q9" s="14">
        <v>873500</v>
      </c>
      <c r="R9" s="14">
        <v>12806500</v>
      </c>
      <c r="S9" s="14">
        <v>12806500</v>
      </c>
      <c r="T9" s="14">
        <v>12806500</v>
      </c>
      <c r="U9" s="14">
        <v>0</v>
      </c>
      <c r="V9" s="14">
        <v>0</v>
      </c>
      <c r="W9" s="14">
        <v>0</v>
      </c>
      <c r="X9" s="14">
        <v>0</v>
      </c>
      <c r="Y9" s="14">
        <v>10489059.82</v>
      </c>
      <c r="Z9" s="14">
        <v>10489059.82</v>
      </c>
      <c r="AA9" s="14">
        <v>0</v>
      </c>
      <c r="AB9" s="14">
        <v>10489059.82</v>
      </c>
      <c r="AC9" s="14">
        <v>10489059.82</v>
      </c>
      <c r="AD9" s="14">
        <v>10489059.82</v>
      </c>
      <c r="AE9" s="14">
        <v>2317440.18</v>
      </c>
      <c r="AF9" s="15">
        <v>0.8190418787334557</v>
      </c>
      <c r="AG9" s="14">
        <v>2317440.18</v>
      </c>
      <c r="AH9" s="15">
        <v>0.8190418787334557</v>
      </c>
      <c r="AI9" s="15">
        <f>AC9/R9</f>
        <v>0.8190418787334557</v>
      </c>
    </row>
    <row r="10" spans="1:35" ht="15">
      <c r="A10" s="11" t="s">
        <v>18</v>
      </c>
      <c r="B10" s="12" t="s">
        <v>49</v>
      </c>
      <c r="C10" s="11" t="s">
        <v>18</v>
      </c>
      <c r="D10" s="11"/>
      <c r="E10" s="11"/>
      <c r="F10" s="13"/>
      <c r="G10" s="11"/>
      <c r="H10" s="11"/>
      <c r="I10" s="11"/>
      <c r="J10" s="11"/>
      <c r="K10" s="11"/>
      <c r="L10" s="11"/>
      <c r="M10" s="11"/>
      <c r="N10" s="11"/>
      <c r="O10" s="14">
        <v>0</v>
      </c>
      <c r="P10" s="14">
        <v>1538000</v>
      </c>
      <c r="Q10" s="14">
        <v>0</v>
      </c>
      <c r="R10" s="14">
        <v>1538000</v>
      </c>
      <c r="S10" s="14">
        <v>1538000</v>
      </c>
      <c r="T10" s="14">
        <v>1538000</v>
      </c>
      <c r="U10" s="14">
        <v>0</v>
      </c>
      <c r="V10" s="14">
        <v>0</v>
      </c>
      <c r="W10" s="14">
        <v>0</v>
      </c>
      <c r="X10" s="14">
        <v>0</v>
      </c>
      <c r="Y10" s="14">
        <v>1395296.16</v>
      </c>
      <c r="Z10" s="14">
        <v>1395296.16</v>
      </c>
      <c r="AA10" s="14">
        <v>0</v>
      </c>
      <c r="AB10" s="14">
        <v>1395296.16</v>
      </c>
      <c r="AC10" s="14">
        <v>1395296.16</v>
      </c>
      <c r="AD10" s="14">
        <v>1395296.16</v>
      </c>
      <c r="AE10" s="14">
        <v>142703.84</v>
      </c>
      <c r="AF10" s="15">
        <v>0.9072146684005201</v>
      </c>
      <c r="AG10" s="14">
        <v>142703.84</v>
      </c>
      <c r="AH10" s="15">
        <v>0.9072146684005201</v>
      </c>
      <c r="AI10" s="15">
        <f aca="true" t="shared" si="0" ref="AI10:AI73">AC10/R10</f>
        <v>0.9072146684005201</v>
      </c>
    </row>
    <row r="11" spans="1:35" ht="102">
      <c r="A11" s="11" t="s">
        <v>14</v>
      </c>
      <c r="B11" s="12" t="s">
        <v>50</v>
      </c>
      <c r="C11" s="11" t="s">
        <v>14</v>
      </c>
      <c r="D11" s="11"/>
      <c r="E11" s="11"/>
      <c r="F11" s="13"/>
      <c r="G11" s="11"/>
      <c r="H11" s="11"/>
      <c r="I11" s="11"/>
      <c r="J11" s="11"/>
      <c r="K11" s="11"/>
      <c r="L11" s="11"/>
      <c r="M11" s="11"/>
      <c r="N11" s="11"/>
      <c r="O11" s="14">
        <v>0</v>
      </c>
      <c r="P11" s="14">
        <v>1538000</v>
      </c>
      <c r="Q11" s="14">
        <v>-29950</v>
      </c>
      <c r="R11" s="14">
        <v>1508050</v>
      </c>
      <c r="S11" s="14">
        <v>1508050</v>
      </c>
      <c r="T11" s="14">
        <v>1508050</v>
      </c>
      <c r="U11" s="14">
        <v>0</v>
      </c>
      <c r="V11" s="14">
        <v>0</v>
      </c>
      <c r="W11" s="14">
        <v>0</v>
      </c>
      <c r="X11" s="14">
        <v>0</v>
      </c>
      <c r="Y11" s="14">
        <v>1362419.44</v>
      </c>
      <c r="Z11" s="14">
        <v>1362419.44</v>
      </c>
      <c r="AA11" s="14">
        <v>0</v>
      </c>
      <c r="AB11" s="14">
        <v>1362419.44</v>
      </c>
      <c r="AC11" s="14">
        <v>1362419.44</v>
      </c>
      <c r="AD11" s="14">
        <v>1362419.44</v>
      </c>
      <c r="AE11" s="14">
        <v>145630.56</v>
      </c>
      <c r="AF11" s="15">
        <v>0.9034312124929544</v>
      </c>
      <c r="AG11" s="14">
        <v>145630.56</v>
      </c>
      <c r="AH11" s="15">
        <v>0.9034312124929544</v>
      </c>
      <c r="AI11" s="15">
        <f t="shared" si="0"/>
        <v>0.9034312124929544</v>
      </c>
    </row>
    <row r="12" spans="1:35" ht="76.5">
      <c r="A12" s="11" t="s">
        <v>145</v>
      </c>
      <c r="B12" s="12" t="s">
        <v>146</v>
      </c>
      <c r="C12" s="11" t="s">
        <v>145</v>
      </c>
      <c r="D12" s="11"/>
      <c r="E12" s="11"/>
      <c r="F12" s="13"/>
      <c r="G12" s="11"/>
      <c r="H12" s="11"/>
      <c r="I12" s="11"/>
      <c r="J12" s="11"/>
      <c r="K12" s="11"/>
      <c r="L12" s="11"/>
      <c r="M12" s="11"/>
      <c r="N12" s="11"/>
      <c r="O12" s="14">
        <v>0</v>
      </c>
      <c r="P12" s="14">
        <v>0</v>
      </c>
      <c r="Q12" s="14">
        <v>650</v>
      </c>
      <c r="R12" s="14">
        <v>650</v>
      </c>
      <c r="S12" s="14">
        <v>650</v>
      </c>
      <c r="T12" s="14">
        <v>650</v>
      </c>
      <c r="U12" s="14">
        <v>0</v>
      </c>
      <c r="V12" s="14">
        <v>0</v>
      </c>
      <c r="W12" s="14">
        <v>0</v>
      </c>
      <c r="X12" s="14">
        <v>0</v>
      </c>
      <c r="Y12" s="14">
        <v>927.09</v>
      </c>
      <c r="Z12" s="14">
        <v>927.09</v>
      </c>
      <c r="AA12" s="14">
        <v>0</v>
      </c>
      <c r="AB12" s="14">
        <v>927.09</v>
      </c>
      <c r="AC12" s="14">
        <v>927.09</v>
      </c>
      <c r="AD12" s="14">
        <v>927.09</v>
      </c>
      <c r="AE12" s="14">
        <v>-277.09</v>
      </c>
      <c r="AF12" s="15">
        <v>1.4262923076923077</v>
      </c>
      <c r="AG12" s="14">
        <v>-277.09</v>
      </c>
      <c r="AH12" s="15">
        <v>1.4262923076923077</v>
      </c>
      <c r="AI12" s="15">
        <f t="shared" si="0"/>
        <v>1.4262923076923077</v>
      </c>
    </row>
    <row r="13" spans="1:35" ht="102">
      <c r="A13" s="11" t="s">
        <v>210</v>
      </c>
      <c r="B13" s="12" t="s">
        <v>211</v>
      </c>
      <c r="C13" s="11" t="s">
        <v>210</v>
      </c>
      <c r="D13" s="11"/>
      <c r="E13" s="11"/>
      <c r="F13" s="13"/>
      <c r="G13" s="11"/>
      <c r="H13" s="11"/>
      <c r="I13" s="11"/>
      <c r="J13" s="11"/>
      <c r="K13" s="11"/>
      <c r="L13" s="11"/>
      <c r="M13" s="11"/>
      <c r="N13" s="11"/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433.63</v>
      </c>
      <c r="Z13" s="14">
        <v>433.63</v>
      </c>
      <c r="AA13" s="14">
        <v>0</v>
      </c>
      <c r="AB13" s="14">
        <v>433.63</v>
      </c>
      <c r="AC13" s="14">
        <v>433.63</v>
      </c>
      <c r="AD13" s="14">
        <v>433.63</v>
      </c>
      <c r="AE13" s="14">
        <v>-433.63</v>
      </c>
      <c r="AF13" s="15"/>
      <c r="AG13" s="14">
        <v>-433.63</v>
      </c>
      <c r="AH13" s="15"/>
      <c r="AI13" s="15"/>
    </row>
    <row r="14" spans="1:35" ht="127.5">
      <c r="A14" s="11" t="s">
        <v>36</v>
      </c>
      <c r="B14" s="12" t="s">
        <v>51</v>
      </c>
      <c r="C14" s="11" t="s">
        <v>36</v>
      </c>
      <c r="D14" s="11"/>
      <c r="E14" s="11"/>
      <c r="F14" s="13"/>
      <c r="G14" s="11"/>
      <c r="H14" s="11"/>
      <c r="I14" s="11"/>
      <c r="J14" s="11"/>
      <c r="K14" s="11"/>
      <c r="L14" s="11"/>
      <c r="M14" s="11"/>
      <c r="N14" s="11"/>
      <c r="O14" s="14">
        <v>0</v>
      </c>
      <c r="P14" s="14">
        <v>0</v>
      </c>
      <c r="Q14" s="14">
        <v>20500</v>
      </c>
      <c r="R14" s="14">
        <v>20500</v>
      </c>
      <c r="S14" s="14">
        <v>20500</v>
      </c>
      <c r="T14" s="14">
        <v>20500</v>
      </c>
      <c r="U14" s="14">
        <v>0</v>
      </c>
      <c r="V14" s="14">
        <v>0</v>
      </c>
      <c r="W14" s="14">
        <v>0</v>
      </c>
      <c r="X14" s="14">
        <v>0</v>
      </c>
      <c r="Y14" s="14">
        <v>21575.98</v>
      </c>
      <c r="Z14" s="14">
        <v>21575.98</v>
      </c>
      <c r="AA14" s="14">
        <v>0</v>
      </c>
      <c r="AB14" s="14">
        <v>21575.98</v>
      </c>
      <c r="AC14" s="14">
        <v>21575.98</v>
      </c>
      <c r="AD14" s="14">
        <v>21575.98</v>
      </c>
      <c r="AE14" s="14">
        <v>-1075.98</v>
      </c>
      <c r="AF14" s="15">
        <v>1.0524868292682927</v>
      </c>
      <c r="AG14" s="14">
        <v>-1075.98</v>
      </c>
      <c r="AH14" s="15">
        <v>1.0524868292682927</v>
      </c>
      <c r="AI14" s="15">
        <f t="shared" si="0"/>
        <v>1.0524868292682927</v>
      </c>
    </row>
    <row r="15" spans="1:35" ht="114.75">
      <c r="A15" s="11" t="s">
        <v>147</v>
      </c>
      <c r="B15" s="12" t="s">
        <v>148</v>
      </c>
      <c r="C15" s="11" t="s">
        <v>147</v>
      </c>
      <c r="D15" s="11"/>
      <c r="E15" s="11"/>
      <c r="F15" s="13"/>
      <c r="G15" s="11"/>
      <c r="H15" s="11"/>
      <c r="I15" s="11"/>
      <c r="J15" s="11"/>
      <c r="K15" s="11"/>
      <c r="L15" s="11"/>
      <c r="M15" s="11"/>
      <c r="N15" s="11"/>
      <c r="O15" s="14">
        <v>0</v>
      </c>
      <c r="P15" s="14">
        <v>0</v>
      </c>
      <c r="Q15" s="14">
        <v>2900</v>
      </c>
      <c r="R15" s="14">
        <v>2900</v>
      </c>
      <c r="S15" s="14">
        <v>2900</v>
      </c>
      <c r="T15" s="14">
        <v>2900</v>
      </c>
      <c r="U15" s="14">
        <v>0</v>
      </c>
      <c r="V15" s="14">
        <v>0</v>
      </c>
      <c r="W15" s="14">
        <v>0</v>
      </c>
      <c r="X15" s="14">
        <v>0</v>
      </c>
      <c r="Y15" s="14">
        <v>4043.23</v>
      </c>
      <c r="Z15" s="14">
        <v>4043.23</v>
      </c>
      <c r="AA15" s="14">
        <v>0</v>
      </c>
      <c r="AB15" s="14">
        <v>4043.23</v>
      </c>
      <c r="AC15" s="14">
        <v>4043.23</v>
      </c>
      <c r="AD15" s="14">
        <v>4043.23</v>
      </c>
      <c r="AE15" s="14">
        <v>-1143.23</v>
      </c>
      <c r="AF15" s="15">
        <v>1.3942172413793104</v>
      </c>
      <c r="AG15" s="14">
        <v>-1143.23</v>
      </c>
      <c r="AH15" s="15">
        <v>1.3942172413793104</v>
      </c>
      <c r="AI15" s="15">
        <f t="shared" si="0"/>
        <v>1.3942172413793104</v>
      </c>
    </row>
    <row r="16" spans="1:35" ht="127.5">
      <c r="A16" s="11" t="s">
        <v>84</v>
      </c>
      <c r="B16" s="12" t="s">
        <v>85</v>
      </c>
      <c r="C16" s="11" t="s">
        <v>84</v>
      </c>
      <c r="D16" s="11"/>
      <c r="E16" s="11"/>
      <c r="F16" s="13"/>
      <c r="G16" s="11"/>
      <c r="H16" s="11"/>
      <c r="I16" s="11"/>
      <c r="J16" s="11"/>
      <c r="K16" s="11"/>
      <c r="L16" s="11"/>
      <c r="M16" s="11"/>
      <c r="N16" s="11"/>
      <c r="O16" s="14">
        <v>0</v>
      </c>
      <c r="P16" s="14">
        <v>0</v>
      </c>
      <c r="Q16" s="14">
        <v>3600</v>
      </c>
      <c r="R16" s="14">
        <v>3600</v>
      </c>
      <c r="S16" s="14">
        <v>3600</v>
      </c>
      <c r="T16" s="14">
        <v>3600</v>
      </c>
      <c r="U16" s="14">
        <v>0</v>
      </c>
      <c r="V16" s="14">
        <v>0</v>
      </c>
      <c r="W16" s="14">
        <v>0</v>
      </c>
      <c r="X16" s="14">
        <v>0</v>
      </c>
      <c r="Y16" s="14">
        <v>3513.84</v>
      </c>
      <c r="Z16" s="14">
        <v>3513.84</v>
      </c>
      <c r="AA16" s="14">
        <v>0</v>
      </c>
      <c r="AB16" s="14">
        <v>3513.84</v>
      </c>
      <c r="AC16" s="14">
        <v>3513.84</v>
      </c>
      <c r="AD16" s="14">
        <v>3513.84</v>
      </c>
      <c r="AE16" s="14">
        <v>86.16</v>
      </c>
      <c r="AF16" s="15">
        <v>0.9760666666666666</v>
      </c>
      <c r="AG16" s="14">
        <v>86.16</v>
      </c>
      <c r="AH16" s="15">
        <v>0.9760666666666666</v>
      </c>
      <c r="AI16" s="15">
        <f t="shared" si="0"/>
        <v>0.9760666666666667</v>
      </c>
    </row>
    <row r="17" spans="1:35" ht="63.75">
      <c r="A17" s="11" t="s">
        <v>164</v>
      </c>
      <c r="B17" s="12" t="s">
        <v>165</v>
      </c>
      <c r="C17" s="11" t="s">
        <v>164</v>
      </c>
      <c r="D17" s="11"/>
      <c r="E17" s="11"/>
      <c r="F17" s="13"/>
      <c r="G17" s="11"/>
      <c r="H17" s="11"/>
      <c r="I17" s="11"/>
      <c r="J17" s="11"/>
      <c r="K17" s="11"/>
      <c r="L17" s="11"/>
      <c r="M17" s="11"/>
      <c r="N17" s="11"/>
      <c r="O17" s="14">
        <v>0</v>
      </c>
      <c r="P17" s="14">
        <v>0</v>
      </c>
      <c r="Q17" s="14">
        <v>1700</v>
      </c>
      <c r="R17" s="14">
        <v>1700</v>
      </c>
      <c r="S17" s="14">
        <v>1700</v>
      </c>
      <c r="T17" s="14">
        <v>1700</v>
      </c>
      <c r="U17" s="14">
        <v>0</v>
      </c>
      <c r="V17" s="14">
        <v>0</v>
      </c>
      <c r="W17" s="14">
        <v>0</v>
      </c>
      <c r="X17" s="14">
        <v>0</v>
      </c>
      <c r="Y17" s="14">
        <v>1783.65</v>
      </c>
      <c r="Z17" s="14">
        <v>1783.65</v>
      </c>
      <c r="AA17" s="14">
        <v>0</v>
      </c>
      <c r="AB17" s="14">
        <v>1783.65</v>
      </c>
      <c r="AC17" s="14">
        <v>1783.65</v>
      </c>
      <c r="AD17" s="14">
        <v>1783.65</v>
      </c>
      <c r="AE17" s="14">
        <v>-83.65</v>
      </c>
      <c r="AF17" s="15">
        <v>1.049205882352941</v>
      </c>
      <c r="AG17" s="14">
        <v>-83.65</v>
      </c>
      <c r="AH17" s="15">
        <v>1.049205882352941</v>
      </c>
      <c r="AI17" s="15">
        <f t="shared" si="0"/>
        <v>1.0492058823529413</v>
      </c>
    </row>
    <row r="18" spans="1:35" ht="51">
      <c r="A18" s="11" t="s">
        <v>200</v>
      </c>
      <c r="B18" s="12" t="s">
        <v>201</v>
      </c>
      <c r="C18" s="11" t="s">
        <v>200</v>
      </c>
      <c r="D18" s="11"/>
      <c r="E18" s="11"/>
      <c r="F18" s="13"/>
      <c r="G18" s="11"/>
      <c r="H18" s="11"/>
      <c r="I18" s="11"/>
      <c r="J18" s="11"/>
      <c r="K18" s="11"/>
      <c r="L18" s="11"/>
      <c r="M18" s="11"/>
      <c r="N18" s="11"/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2.1</v>
      </c>
      <c r="Z18" s="14">
        <v>2.1</v>
      </c>
      <c r="AA18" s="14">
        <v>0</v>
      </c>
      <c r="AB18" s="14">
        <v>2.1</v>
      </c>
      <c r="AC18" s="14">
        <v>2.1</v>
      </c>
      <c r="AD18" s="14">
        <v>2.1</v>
      </c>
      <c r="AE18" s="14">
        <v>-2.1</v>
      </c>
      <c r="AF18" s="15"/>
      <c r="AG18" s="14">
        <v>-2.1</v>
      </c>
      <c r="AH18" s="15"/>
      <c r="AI18" s="15" t="e">
        <f t="shared" si="0"/>
        <v>#DIV/0!</v>
      </c>
    </row>
    <row r="19" spans="1:35" ht="51">
      <c r="A19" s="11" t="s">
        <v>176</v>
      </c>
      <c r="B19" s="12" t="s">
        <v>177</v>
      </c>
      <c r="C19" s="11" t="s">
        <v>176</v>
      </c>
      <c r="D19" s="11"/>
      <c r="E19" s="11"/>
      <c r="F19" s="13"/>
      <c r="G19" s="11"/>
      <c r="H19" s="11"/>
      <c r="I19" s="11"/>
      <c r="J19" s="11"/>
      <c r="K19" s="11"/>
      <c r="L19" s="11"/>
      <c r="M19" s="11"/>
      <c r="N19" s="11"/>
      <c r="O19" s="14">
        <v>0</v>
      </c>
      <c r="P19" s="14">
        <v>0</v>
      </c>
      <c r="Q19" s="14">
        <v>100</v>
      </c>
      <c r="R19" s="14">
        <v>100</v>
      </c>
      <c r="S19" s="14">
        <v>100</v>
      </c>
      <c r="T19" s="14">
        <v>100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100</v>
      </c>
      <c r="AF19" s="15">
        <v>0</v>
      </c>
      <c r="AG19" s="14">
        <v>100</v>
      </c>
      <c r="AH19" s="15">
        <v>0</v>
      </c>
      <c r="AI19" s="15">
        <f t="shared" si="0"/>
        <v>0</v>
      </c>
    </row>
    <row r="20" spans="1:35" ht="76.5">
      <c r="A20" s="11" t="s">
        <v>52</v>
      </c>
      <c r="B20" s="12" t="s">
        <v>53</v>
      </c>
      <c r="C20" s="11" t="s">
        <v>52</v>
      </c>
      <c r="D20" s="11"/>
      <c r="E20" s="11"/>
      <c r="F20" s="13"/>
      <c r="G20" s="11"/>
      <c r="H20" s="11"/>
      <c r="I20" s="11"/>
      <c r="J20" s="11"/>
      <c r="K20" s="11"/>
      <c r="L20" s="11"/>
      <c r="M20" s="11"/>
      <c r="N20" s="11"/>
      <c r="O20" s="14">
        <v>0</v>
      </c>
      <c r="P20" s="14">
        <v>0</v>
      </c>
      <c r="Q20" s="14">
        <v>400</v>
      </c>
      <c r="R20" s="14">
        <v>400</v>
      </c>
      <c r="S20" s="14">
        <v>400</v>
      </c>
      <c r="T20" s="14">
        <v>400</v>
      </c>
      <c r="U20" s="14">
        <v>0</v>
      </c>
      <c r="V20" s="14">
        <v>0</v>
      </c>
      <c r="W20" s="14">
        <v>0</v>
      </c>
      <c r="X20" s="14">
        <v>0</v>
      </c>
      <c r="Y20" s="14">
        <v>540</v>
      </c>
      <c r="Z20" s="14">
        <v>540</v>
      </c>
      <c r="AA20" s="14">
        <v>0</v>
      </c>
      <c r="AB20" s="14">
        <v>540</v>
      </c>
      <c r="AC20" s="14">
        <v>540</v>
      </c>
      <c r="AD20" s="14">
        <v>540</v>
      </c>
      <c r="AE20" s="14">
        <v>-140</v>
      </c>
      <c r="AF20" s="15">
        <v>1.35</v>
      </c>
      <c r="AG20" s="14">
        <v>-140</v>
      </c>
      <c r="AH20" s="15">
        <v>1.35</v>
      </c>
      <c r="AI20" s="15">
        <f t="shared" si="0"/>
        <v>1.35</v>
      </c>
    </row>
    <row r="21" spans="1:35" ht="114.75">
      <c r="A21" s="11" t="s">
        <v>166</v>
      </c>
      <c r="B21" s="12" t="s">
        <v>167</v>
      </c>
      <c r="C21" s="11" t="s">
        <v>166</v>
      </c>
      <c r="D21" s="11"/>
      <c r="E21" s="11"/>
      <c r="F21" s="13"/>
      <c r="G21" s="11"/>
      <c r="H21" s="11"/>
      <c r="I21" s="11"/>
      <c r="J21" s="11"/>
      <c r="K21" s="11"/>
      <c r="L21" s="11"/>
      <c r="M21" s="11"/>
      <c r="N21" s="11"/>
      <c r="O21" s="14">
        <v>0</v>
      </c>
      <c r="P21" s="14">
        <v>0</v>
      </c>
      <c r="Q21" s="14">
        <v>100</v>
      </c>
      <c r="R21" s="14">
        <v>100</v>
      </c>
      <c r="S21" s="14">
        <v>100</v>
      </c>
      <c r="T21" s="14">
        <v>100</v>
      </c>
      <c r="U21" s="14">
        <v>0</v>
      </c>
      <c r="V21" s="14">
        <v>0</v>
      </c>
      <c r="W21" s="14">
        <v>0</v>
      </c>
      <c r="X21" s="14">
        <v>0</v>
      </c>
      <c r="Y21" s="14">
        <v>57.2</v>
      </c>
      <c r="Z21" s="14">
        <v>57.2</v>
      </c>
      <c r="AA21" s="14">
        <v>0</v>
      </c>
      <c r="AB21" s="14">
        <v>57.2</v>
      </c>
      <c r="AC21" s="14">
        <v>57.2</v>
      </c>
      <c r="AD21" s="14">
        <v>57.2</v>
      </c>
      <c r="AE21" s="14">
        <v>42.8</v>
      </c>
      <c r="AF21" s="15">
        <v>0.572</v>
      </c>
      <c r="AG21" s="14">
        <v>42.8</v>
      </c>
      <c r="AH21" s="15">
        <v>0.572</v>
      </c>
      <c r="AI21" s="15">
        <f t="shared" si="0"/>
        <v>0.5720000000000001</v>
      </c>
    </row>
    <row r="22" spans="1:35" ht="38.25">
      <c r="A22" s="11" t="s">
        <v>41</v>
      </c>
      <c r="B22" s="12" t="s">
        <v>54</v>
      </c>
      <c r="C22" s="11" t="s">
        <v>41</v>
      </c>
      <c r="D22" s="11"/>
      <c r="E22" s="11"/>
      <c r="F22" s="13"/>
      <c r="G22" s="11"/>
      <c r="H22" s="11"/>
      <c r="I22" s="11"/>
      <c r="J22" s="11"/>
      <c r="K22" s="11"/>
      <c r="L22" s="11"/>
      <c r="M22" s="11"/>
      <c r="N22" s="11"/>
      <c r="O22" s="14">
        <v>0</v>
      </c>
      <c r="P22" s="14">
        <v>5509000</v>
      </c>
      <c r="Q22" s="14">
        <v>0</v>
      </c>
      <c r="R22" s="14">
        <v>5509000</v>
      </c>
      <c r="S22" s="14">
        <v>5509000</v>
      </c>
      <c r="T22" s="14">
        <v>5509000</v>
      </c>
      <c r="U22" s="14">
        <v>0</v>
      </c>
      <c r="V22" s="14">
        <v>0</v>
      </c>
      <c r="W22" s="14">
        <v>0</v>
      </c>
      <c r="X22" s="14">
        <v>0</v>
      </c>
      <c r="Y22" s="14">
        <v>5539292.9</v>
      </c>
      <c r="Z22" s="14">
        <v>5539292.9</v>
      </c>
      <c r="AA22" s="14">
        <v>0</v>
      </c>
      <c r="AB22" s="14">
        <v>5539292.9</v>
      </c>
      <c r="AC22" s="14">
        <v>5539292.9</v>
      </c>
      <c r="AD22" s="14">
        <v>5539292.9</v>
      </c>
      <c r="AE22" s="14">
        <v>-30292.9</v>
      </c>
      <c r="AF22" s="15">
        <v>1.0054988019604283</v>
      </c>
      <c r="AG22" s="14">
        <v>-30292.9</v>
      </c>
      <c r="AH22" s="15">
        <v>1.0054988019604283</v>
      </c>
      <c r="AI22" s="15">
        <f t="shared" si="0"/>
        <v>1.0054988019604285</v>
      </c>
    </row>
    <row r="23" spans="1:35" ht="51">
      <c r="A23" s="11" t="s">
        <v>42</v>
      </c>
      <c r="B23" s="12" t="s">
        <v>55</v>
      </c>
      <c r="C23" s="11" t="s">
        <v>42</v>
      </c>
      <c r="D23" s="11"/>
      <c r="E23" s="11"/>
      <c r="F23" s="13"/>
      <c r="G23" s="11"/>
      <c r="H23" s="11"/>
      <c r="I23" s="11"/>
      <c r="J23" s="11"/>
      <c r="K23" s="11"/>
      <c r="L23" s="11"/>
      <c r="M23" s="11"/>
      <c r="N23" s="11"/>
      <c r="O23" s="14">
        <v>0</v>
      </c>
      <c r="P23" s="14">
        <v>1954900</v>
      </c>
      <c r="Q23" s="14">
        <v>0</v>
      </c>
      <c r="R23" s="14">
        <v>1954900</v>
      </c>
      <c r="S23" s="14">
        <v>1954900</v>
      </c>
      <c r="T23" s="14">
        <v>1954900</v>
      </c>
      <c r="U23" s="14">
        <v>0</v>
      </c>
      <c r="V23" s="14">
        <v>0</v>
      </c>
      <c r="W23" s="14">
        <v>0</v>
      </c>
      <c r="X23" s="14">
        <v>0</v>
      </c>
      <c r="Y23" s="14">
        <v>1878479.6</v>
      </c>
      <c r="Z23" s="14">
        <v>1878479.6</v>
      </c>
      <c r="AA23" s="14">
        <v>0</v>
      </c>
      <c r="AB23" s="14">
        <v>1878479.6</v>
      </c>
      <c r="AC23" s="14">
        <v>1878479.6</v>
      </c>
      <c r="AD23" s="14">
        <v>1878479.6</v>
      </c>
      <c r="AE23" s="14">
        <v>76420.4</v>
      </c>
      <c r="AF23" s="15">
        <v>0.9609082817535424</v>
      </c>
      <c r="AG23" s="14">
        <v>76420.4</v>
      </c>
      <c r="AH23" s="15">
        <v>0.9609082817535424</v>
      </c>
      <c r="AI23" s="15">
        <f t="shared" si="0"/>
        <v>0.9609082817535425</v>
      </c>
    </row>
    <row r="24" spans="1:35" ht="76.5">
      <c r="A24" s="11" t="s">
        <v>43</v>
      </c>
      <c r="B24" s="12" t="s">
        <v>56</v>
      </c>
      <c r="C24" s="11" t="s">
        <v>43</v>
      </c>
      <c r="D24" s="11"/>
      <c r="E24" s="11"/>
      <c r="F24" s="13"/>
      <c r="G24" s="11"/>
      <c r="H24" s="11"/>
      <c r="I24" s="11"/>
      <c r="J24" s="11"/>
      <c r="K24" s="11"/>
      <c r="L24" s="11"/>
      <c r="M24" s="11"/>
      <c r="N24" s="11"/>
      <c r="O24" s="14">
        <v>0</v>
      </c>
      <c r="P24" s="14">
        <v>30000</v>
      </c>
      <c r="Q24" s="14">
        <v>0</v>
      </c>
      <c r="R24" s="14">
        <v>30000</v>
      </c>
      <c r="S24" s="14">
        <v>30000</v>
      </c>
      <c r="T24" s="14">
        <v>30000</v>
      </c>
      <c r="U24" s="14">
        <v>0</v>
      </c>
      <c r="V24" s="14">
        <v>0</v>
      </c>
      <c r="W24" s="14">
        <v>0</v>
      </c>
      <c r="X24" s="14">
        <v>0</v>
      </c>
      <c r="Y24" s="14">
        <v>29581.13</v>
      </c>
      <c r="Z24" s="14">
        <v>29581.13</v>
      </c>
      <c r="AA24" s="14">
        <v>0</v>
      </c>
      <c r="AB24" s="14">
        <v>29581.13</v>
      </c>
      <c r="AC24" s="14">
        <v>29581.13</v>
      </c>
      <c r="AD24" s="14">
        <v>29581.13</v>
      </c>
      <c r="AE24" s="14">
        <v>418.87</v>
      </c>
      <c r="AF24" s="15">
        <v>0.9860376666666667</v>
      </c>
      <c r="AG24" s="14">
        <v>418.87</v>
      </c>
      <c r="AH24" s="15">
        <v>0.9860376666666667</v>
      </c>
      <c r="AI24" s="15">
        <f t="shared" si="0"/>
        <v>0.9860376666666667</v>
      </c>
    </row>
    <row r="25" spans="1:35" ht="63.75">
      <c r="A25" s="11" t="s">
        <v>44</v>
      </c>
      <c r="B25" s="12" t="s">
        <v>57</v>
      </c>
      <c r="C25" s="11" t="s">
        <v>44</v>
      </c>
      <c r="D25" s="11"/>
      <c r="E25" s="11"/>
      <c r="F25" s="13"/>
      <c r="G25" s="11"/>
      <c r="H25" s="11"/>
      <c r="I25" s="11"/>
      <c r="J25" s="11"/>
      <c r="K25" s="11"/>
      <c r="L25" s="11"/>
      <c r="M25" s="11"/>
      <c r="N25" s="11"/>
      <c r="O25" s="14">
        <v>0</v>
      </c>
      <c r="P25" s="14">
        <v>4266000</v>
      </c>
      <c r="Q25" s="14">
        <v>0</v>
      </c>
      <c r="R25" s="14">
        <v>4266000</v>
      </c>
      <c r="S25" s="14">
        <v>4266000</v>
      </c>
      <c r="T25" s="14">
        <v>4266000</v>
      </c>
      <c r="U25" s="14">
        <v>0</v>
      </c>
      <c r="V25" s="14">
        <v>0</v>
      </c>
      <c r="W25" s="14">
        <v>0</v>
      </c>
      <c r="X25" s="14">
        <v>0</v>
      </c>
      <c r="Y25" s="14">
        <v>3899702.46</v>
      </c>
      <c r="Z25" s="14">
        <v>3899702.46</v>
      </c>
      <c r="AA25" s="14">
        <v>0</v>
      </c>
      <c r="AB25" s="14">
        <v>3899702.46</v>
      </c>
      <c r="AC25" s="14">
        <v>3899702.46</v>
      </c>
      <c r="AD25" s="14">
        <v>3899702.46</v>
      </c>
      <c r="AE25" s="14">
        <v>366297.54</v>
      </c>
      <c r="AF25" s="15">
        <v>0.9141355977496484</v>
      </c>
      <c r="AG25" s="14">
        <v>366297.54</v>
      </c>
      <c r="AH25" s="15">
        <v>0.9141355977496484</v>
      </c>
      <c r="AI25" s="15">
        <f t="shared" si="0"/>
        <v>0.9141355977496484</v>
      </c>
    </row>
    <row r="26" spans="1:35" ht="63.75">
      <c r="A26" s="11" t="s">
        <v>45</v>
      </c>
      <c r="B26" s="12" t="s">
        <v>58</v>
      </c>
      <c r="C26" s="11" t="s">
        <v>45</v>
      </c>
      <c r="D26" s="11"/>
      <c r="E26" s="11"/>
      <c r="F26" s="13"/>
      <c r="G26" s="11"/>
      <c r="H26" s="11"/>
      <c r="I26" s="11"/>
      <c r="J26" s="11"/>
      <c r="K26" s="11"/>
      <c r="L26" s="11"/>
      <c r="M26" s="11"/>
      <c r="N26" s="11"/>
      <c r="O26" s="14">
        <v>0</v>
      </c>
      <c r="P26" s="14">
        <v>-741900</v>
      </c>
      <c r="Q26" s="14">
        <v>0</v>
      </c>
      <c r="R26" s="14">
        <v>-741900</v>
      </c>
      <c r="S26" s="14">
        <v>-741900</v>
      </c>
      <c r="T26" s="14">
        <v>-741900</v>
      </c>
      <c r="U26" s="14">
        <v>0</v>
      </c>
      <c r="V26" s="14">
        <v>0</v>
      </c>
      <c r="W26" s="14">
        <v>0</v>
      </c>
      <c r="X26" s="14">
        <v>0</v>
      </c>
      <c r="Y26" s="14">
        <v>-268470.29</v>
      </c>
      <c r="Z26" s="14">
        <v>-268470.29</v>
      </c>
      <c r="AA26" s="14">
        <v>0</v>
      </c>
      <c r="AB26" s="14">
        <v>-268470.29</v>
      </c>
      <c r="AC26" s="14">
        <v>-268470.29</v>
      </c>
      <c r="AD26" s="14">
        <v>-268470.29</v>
      </c>
      <c r="AE26" s="14">
        <v>-473429.71</v>
      </c>
      <c r="AF26" s="15">
        <v>0.361868567192344</v>
      </c>
      <c r="AG26" s="14">
        <v>-473429.71</v>
      </c>
      <c r="AH26" s="15">
        <v>0.361868567192344</v>
      </c>
      <c r="AI26" s="15">
        <f t="shared" si="0"/>
        <v>0.36186856719234395</v>
      </c>
    </row>
    <row r="27" spans="1:35" ht="15">
      <c r="A27" s="11" t="s">
        <v>37</v>
      </c>
      <c r="B27" s="12" t="s">
        <v>59</v>
      </c>
      <c r="C27" s="11" t="s">
        <v>37</v>
      </c>
      <c r="D27" s="11"/>
      <c r="E27" s="11"/>
      <c r="F27" s="13"/>
      <c r="G27" s="11"/>
      <c r="H27" s="11"/>
      <c r="I27" s="11"/>
      <c r="J27" s="11"/>
      <c r="K27" s="11"/>
      <c r="L27" s="11"/>
      <c r="M27" s="11"/>
      <c r="N27" s="11"/>
      <c r="O27" s="14">
        <v>0</v>
      </c>
      <c r="P27" s="14">
        <v>371000</v>
      </c>
      <c r="Q27" s="14">
        <v>34250</v>
      </c>
      <c r="R27" s="14">
        <v>405250</v>
      </c>
      <c r="S27" s="14">
        <v>405250</v>
      </c>
      <c r="T27" s="14">
        <v>405250</v>
      </c>
      <c r="U27" s="14">
        <v>0</v>
      </c>
      <c r="V27" s="14">
        <v>0</v>
      </c>
      <c r="W27" s="14">
        <v>0</v>
      </c>
      <c r="X27" s="14">
        <v>0</v>
      </c>
      <c r="Y27" s="14">
        <v>355086.89</v>
      </c>
      <c r="Z27" s="14">
        <v>355086.89</v>
      </c>
      <c r="AA27" s="14">
        <v>0</v>
      </c>
      <c r="AB27" s="14">
        <v>355086.89</v>
      </c>
      <c r="AC27" s="14">
        <v>355086.89</v>
      </c>
      <c r="AD27" s="14">
        <v>355086.89</v>
      </c>
      <c r="AE27" s="14">
        <v>50163.11</v>
      </c>
      <c r="AF27" s="15">
        <v>0.8762168784700802</v>
      </c>
      <c r="AG27" s="14">
        <v>50163.11</v>
      </c>
      <c r="AH27" s="15">
        <v>0.8762168784700802</v>
      </c>
      <c r="AI27" s="15">
        <f t="shared" si="0"/>
        <v>0.8762168784700802</v>
      </c>
    </row>
    <row r="28" spans="1:35" ht="63.75">
      <c r="A28" s="11" t="s">
        <v>154</v>
      </c>
      <c r="B28" s="12" t="s">
        <v>155</v>
      </c>
      <c r="C28" s="11" t="s">
        <v>154</v>
      </c>
      <c r="D28" s="11"/>
      <c r="E28" s="11"/>
      <c r="F28" s="13"/>
      <c r="G28" s="11"/>
      <c r="H28" s="11"/>
      <c r="I28" s="11"/>
      <c r="J28" s="11"/>
      <c r="K28" s="11"/>
      <c r="L28" s="11"/>
      <c r="M28" s="11"/>
      <c r="N28" s="11"/>
      <c r="O28" s="14">
        <v>0</v>
      </c>
      <c r="P28" s="14">
        <v>82000</v>
      </c>
      <c r="Q28" s="14">
        <v>16000</v>
      </c>
      <c r="R28" s="14">
        <v>98000</v>
      </c>
      <c r="S28" s="14">
        <v>98000</v>
      </c>
      <c r="T28" s="14">
        <v>98000</v>
      </c>
      <c r="U28" s="14">
        <v>0</v>
      </c>
      <c r="V28" s="14">
        <v>0</v>
      </c>
      <c r="W28" s="14">
        <v>0</v>
      </c>
      <c r="X28" s="14">
        <v>0</v>
      </c>
      <c r="Y28" s="14">
        <v>108741.59</v>
      </c>
      <c r="Z28" s="14">
        <v>108741.59</v>
      </c>
      <c r="AA28" s="14">
        <v>0</v>
      </c>
      <c r="AB28" s="14">
        <v>108741.59</v>
      </c>
      <c r="AC28" s="14">
        <v>108741.59</v>
      </c>
      <c r="AD28" s="14">
        <v>108741.59</v>
      </c>
      <c r="AE28" s="14">
        <v>-10741.59</v>
      </c>
      <c r="AF28" s="15">
        <v>1.1096080612244899</v>
      </c>
      <c r="AG28" s="14">
        <v>-10741.59</v>
      </c>
      <c r="AH28" s="15">
        <v>1.1096080612244899</v>
      </c>
      <c r="AI28" s="15">
        <f t="shared" si="0"/>
        <v>1.1096080612244899</v>
      </c>
    </row>
    <row r="29" spans="1:35" ht="38.25">
      <c r="A29" s="11" t="s">
        <v>168</v>
      </c>
      <c r="B29" s="12" t="s">
        <v>169</v>
      </c>
      <c r="C29" s="11" t="s">
        <v>168</v>
      </c>
      <c r="D29" s="11"/>
      <c r="E29" s="11"/>
      <c r="F29" s="13"/>
      <c r="G29" s="11"/>
      <c r="H29" s="11"/>
      <c r="I29" s="11"/>
      <c r="J29" s="11"/>
      <c r="K29" s="11"/>
      <c r="L29" s="11"/>
      <c r="M29" s="11"/>
      <c r="N29" s="11"/>
      <c r="O29" s="14">
        <v>0</v>
      </c>
      <c r="P29" s="14">
        <v>0</v>
      </c>
      <c r="Q29" s="14">
        <v>1800</v>
      </c>
      <c r="R29" s="14">
        <v>1800</v>
      </c>
      <c r="S29" s="14">
        <v>1800</v>
      </c>
      <c r="T29" s="14">
        <v>1800</v>
      </c>
      <c r="U29" s="14">
        <v>0</v>
      </c>
      <c r="V29" s="14">
        <v>0</v>
      </c>
      <c r="W29" s="14">
        <v>0</v>
      </c>
      <c r="X29" s="14">
        <v>0</v>
      </c>
      <c r="Y29" s="14">
        <v>1759.22</v>
      </c>
      <c r="Z29" s="14">
        <v>1759.22</v>
      </c>
      <c r="AA29" s="14">
        <v>0</v>
      </c>
      <c r="AB29" s="14">
        <v>1759.22</v>
      </c>
      <c r="AC29" s="14">
        <v>1759.22</v>
      </c>
      <c r="AD29" s="14">
        <v>1759.22</v>
      </c>
      <c r="AE29" s="14">
        <v>40.78</v>
      </c>
      <c r="AF29" s="15">
        <v>0.9773444444444445</v>
      </c>
      <c r="AG29" s="14">
        <v>40.78</v>
      </c>
      <c r="AH29" s="15">
        <v>0.9773444444444445</v>
      </c>
      <c r="AI29" s="15">
        <f t="shared" si="0"/>
        <v>0.9773444444444445</v>
      </c>
    </row>
    <row r="30" spans="1:35" ht="63.75">
      <c r="A30" s="11" t="s">
        <v>156</v>
      </c>
      <c r="B30" s="12" t="s">
        <v>157</v>
      </c>
      <c r="C30" s="11" t="s">
        <v>156</v>
      </c>
      <c r="D30" s="11"/>
      <c r="E30" s="11"/>
      <c r="F30" s="13"/>
      <c r="G30" s="11"/>
      <c r="H30" s="11"/>
      <c r="I30" s="11"/>
      <c r="J30" s="11"/>
      <c r="K30" s="11"/>
      <c r="L30" s="11"/>
      <c r="M30" s="11"/>
      <c r="N30" s="11"/>
      <c r="O30" s="14">
        <v>0</v>
      </c>
      <c r="P30" s="14">
        <v>0</v>
      </c>
      <c r="Q30" s="14">
        <v>500</v>
      </c>
      <c r="R30" s="14">
        <v>500</v>
      </c>
      <c r="S30" s="14">
        <v>500</v>
      </c>
      <c r="T30" s="14">
        <v>500</v>
      </c>
      <c r="U30" s="14">
        <v>0</v>
      </c>
      <c r="V30" s="14">
        <v>0</v>
      </c>
      <c r="W30" s="14">
        <v>0</v>
      </c>
      <c r="X30" s="14">
        <v>0</v>
      </c>
      <c r="Y30" s="14">
        <v>450</v>
      </c>
      <c r="Z30" s="14">
        <v>450</v>
      </c>
      <c r="AA30" s="14">
        <v>0</v>
      </c>
      <c r="AB30" s="14">
        <v>450</v>
      </c>
      <c r="AC30" s="14">
        <v>450</v>
      </c>
      <c r="AD30" s="14">
        <v>450</v>
      </c>
      <c r="AE30" s="14">
        <v>50</v>
      </c>
      <c r="AF30" s="15">
        <v>0.9</v>
      </c>
      <c r="AG30" s="14">
        <v>50</v>
      </c>
      <c r="AH30" s="15">
        <v>0.9</v>
      </c>
      <c r="AI30" s="15">
        <f t="shared" si="0"/>
        <v>0.9</v>
      </c>
    </row>
    <row r="31" spans="1:35" ht="76.5">
      <c r="A31" s="11" t="s">
        <v>170</v>
      </c>
      <c r="B31" s="12" t="s">
        <v>171</v>
      </c>
      <c r="C31" s="11" t="s">
        <v>170</v>
      </c>
      <c r="D31" s="11"/>
      <c r="E31" s="11"/>
      <c r="F31" s="13"/>
      <c r="G31" s="11"/>
      <c r="H31" s="11"/>
      <c r="I31" s="11"/>
      <c r="J31" s="11"/>
      <c r="K31" s="11"/>
      <c r="L31" s="11"/>
      <c r="M31" s="11"/>
      <c r="N31" s="11"/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-2.33</v>
      </c>
      <c r="Z31" s="14">
        <v>-2.33</v>
      </c>
      <c r="AA31" s="14">
        <v>0</v>
      </c>
      <c r="AB31" s="14">
        <v>-2.33</v>
      </c>
      <c r="AC31" s="14">
        <v>-2.33</v>
      </c>
      <c r="AD31" s="14">
        <v>-2.33</v>
      </c>
      <c r="AE31" s="14">
        <v>2.33</v>
      </c>
      <c r="AF31" s="15"/>
      <c r="AG31" s="14">
        <v>2.33</v>
      </c>
      <c r="AH31" s="15"/>
      <c r="AI31" s="15"/>
    </row>
    <row r="32" spans="1:35" ht="51">
      <c r="A32" s="11" t="s">
        <v>192</v>
      </c>
      <c r="B32" s="12" t="s">
        <v>193</v>
      </c>
      <c r="C32" s="11" t="s">
        <v>192</v>
      </c>
      <c r="D32" s="11"/>
      <c r="E32" s="11"/>
      <c r="F32" s="13"/>
      <c r="G32" s="11"/>
      <c r="H32" s="11"/>
      <c r="I32" s="11"/>
      <c r="J32" s="11"/>
      <c r="K32" s="11"/>
      <c r="L32" s="11"/>
      <c r="M32" s="11"/>
      <c r="N32" s="11"/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1.12</v>
      </c>
      <c r="Z32" s="14">
        <v>1.12</v>
      </c>
      <c r="AA32" s="14">
        <v>0</v>
      </c>
      <c r="AB32" s="14">
        <v>1.12</v>
      </c>
      <c r="AC32" s="14">
        <v>1.12</v>
      </c>
      <c r="AD32" s="14">
        <v>1.12</v>
      </c>
      <c r="AE32" s="14">
        <v>-1.12</v>
      </c>
      <c r="AF32" s="15"/>
      <c r="AG32" s="14">
        <v>-1.12</v>
      </c>
      <c r="AH32" s="15"/>
      <c r="AI32" s="15"/>
    </row>
    <row r="33" spans="1:35" ht="63.75">
      <c r="A33" s="11" t="s">
        <v>158</v>
      </c>
      <c r="B33" s="12" t="s">
        <v>159</v>
      </c>
      <c r="C33" s="11" t="s">
        <v>158</v>
      </c>
      <c r="D33" s="11"/>
      <c r="E33" s="11"/>
      <c r="F33" s="13"/>
      <c r="G33" s="11"/>
      <c r="H33" s="11"/>
      <c r="I33" s="11"/>
      <c r="J33" s="11"/>
      <c r="K33" s="11"/>
      <c r="L33" s="11"/>
      <c r="M33" s="11"/>
      <c r="N33" s="11"/>
      <c r="O33" s="14">
        <v>0</v>
      </c>
      <c r="P33" s="14">
        <v>129000</v>
      </c>
      <c r="Q33" s="14">
        <v>9000</v>
      </c>
      <c r="R33" s="14">
        <v>138000</v>
      </c>
      <c r="S33" s="14">
        <v>138000</v>
      </c>
      <c r="T33" s="14">
        <v>138000</v>
      </c>
      <c r="U33" s="14">
        <v>0</v>
      </c>
      <c r="V33" s="14">
        <v>0</v>
      </c>
      <c r="W33" s="14">
        <v>0</v>
      </c>
      <c r="X33" s="14">
        <v>0</v>
      </c>
      <c r="Y33" s="14">
        <v>161412.63</v>
      </c>
      <c r="Z33" s="14">
        <v>161412.63</v>
      </c>
      <c r="AA33" s="14">
        <v>0</v>
      </c>
      <c r="AB33" s="14">
        <v>161412.63</v>
      </c>
      <c r="AC33" s="14">
        <v>161412.63</v>
      </c>
      <c r="AD33" s="14">
        <v>161412.63</v>
      </c>
      <c r="AE33" s="14">
        <v>-23412.63</v>
      </c>
      <c r="AF33" s="15">
        <v>1.1696567391304349</v>
      </c>
      <c r="AG33" s="14">
        <v>-23412.63</v>
      </c>
      <c r="AH33" s="15">
        <v>1.1696567391304349</v>
      </c>
      <c r="AI33" s="15">
        <f t="shared" si="0"/>
        <v>1.1696567391304349</v>
      </c>
    </row>
    <row r="34" spans="1:35" ht="51">
      <c r="A34" s="11" t="s">
        <v>178</v>
      </c>
      <c r="B34" s="12" t="s">
        <v>179</v>
      </c>
      <c r="C34" s="11" t="s">
        <v>178</v>
      </c>
      <c r="D34" s="11"/>
      <c r="E34" s="11"/>
      <c r="F34" s="13"/>
      <c r="G34" s="11"/>
      <c r="H34" s="11"/>
      <c r="I34" s="11"/>
      <c r="J34" s="11"/>
      <c r="K34" s="11"/>
      <c r="L34" s="11"/>
      <c r="M34" s="11"/>
      <c r="N34" s="11"/>
      <c r="O34" s="14">
        <v>0</v>
      </c>
      <c r="P34" s="14">
        <v>0</v>
      </c>
      <c r="Q34" s="14">
        <v>5700</v>
      </c>
      <c r="R34" s="14">
        <v>5700</v>
      </c>
      <c r="S34" s="14">
        <v>5700</v>
      </c>
      <c r="T34" s="14">
        <v>5700</v>
      </c>
      <c r="U34" s="14">
        <v>0</v>
      </c>
      <c r="V34" s="14">
        <v>0</v>
      </c>
      <c r="W34" s="14">
        <v>0</v>
      </c>
      <c r="X34" s="14">
        <v>0</v>
      </c>
      <c r="Y34" s="14">
        <v>5675.19</v>
      </c>
      <c r="Z34" s="14">
        <v>5675.19</v>
      </c>
      <c r="AA34" s="14">
        <v>0</v>
      </c>
      <c r="AB34" s="14">
        <v>5675.19</v>
      </c>
      <c r="AC34" s="14">
        <v>5675.19</v>
      </c>
      <c r="AD34" s="14">
        <v>5675.19</v>
      </c>
      <c r="AE34" s="14">
        <v>24.81</v>
      </c>
      <c r="AF34" s="15">
        <v>0.9956473684210526</v>
      </c>
      <c r="AG34" s="14">
        <v>24.81</v>
      </c>
      <c r="AH34" s="15">
        <v>0.9956473684210526</v>
      </c>
      <c r="AI34" s="15">
        <f t="shared" si="0"/>
        <v>0.9956473684210526</v>
      </c>
    </row>
    <row r="35" spans="1:35" ht="63.75">
      <c r="A35" s="11" t="s">
        <v>180</v>
      </c>
      <c r="B35" s="12" t="s">
        <v>181</v>
      </c>
      <c r="C35" s="11" t="s">
        <v>180</v>
      </c>
      <c r="D35" s="11"/>
      <c r="E35" s="11"/>
      <c r="F35" s="13"/>
      <c r="G35" s="11"/>
      <c r="H35" s="11"/>
      <c r="I35" s="11"/>
      <c r="J35" s="11"/>
      <c r="K35" s="11"/>
      <c r="L35" s="11"/>
      <c r="M35" s="11"/>
      <c r="N35" s="11"/>
      <c r="O35" s="14">
        <v>0</v>
      </c>
      <c r="P35" s="14">
        <v>0</v>
      </c>
      <c r="Q35" s="14">
        <v>150</v>
      </c>
      <c r="R35" s="14">
        <v>150</v>
      </c>
      <c r="S35" s="14">
        <v>150</v>
      </c>
      <c r="T35" s="14">
        <v>150</v>
      </c>
      <c r="U35" s="14">
        <v>0</v>
      </c>
      <c r="V35" s="14">
        <v>0</v>
      </c>
      <c r="W35" s="14">
        <v>0</v>
      </c>
      <c r="X35" s="14">
        <v>0</v>
      </c>
      <c r="Y35" s="14">
        <v>150</v>
      </c>
      <c r="Z35" s="14">
        <v>150</v>
      </c>
      <c r="AA35" s="14">
        <v>0</v>
      </c>
      <c r="AB35" s="14">
        <v>150</v>
      </c>
      <c r="AC35" s="14">
        <v>150</v>
      </c>
      <c r="AD35" s="14">
        <v>150</v>
      </c>
      <c r="AE35" s="14">
        <v>0</v>
      </c>
      <c r="AF35" s="15">
        <v>1</v>
      </c>
      <c r="AG35" s="14">
        <v>0</v>
      </c>
      <c r="AH35" s="15">
        <v>1</v>
      </c>
      <c r="AI35" s="15">
        <f t="shared" si="0"/>
        <v>1</v>
      </c>
    </row>
    <row r="36" spans="1:35" ht="76.5">
      <c r="A36" s="11" t="s">
        <v>194</v>
      </c>
      <c r="B36" s="12" t="s">
        <v>195</v>
      </c>
      <c r="C36" s="11" t="s">
        <v>194</v>
      </c>
      <c r="D36" s="11"/>
      <c r="E36" s="11"/>
      <c r="F36" s="13"/>
      <c r="G36" s="11"/>
      <c r="H36" s="11"/>
      <c r="I36" s="11"/>
      <c r="J36" s="11"/>
      <c r="K36" s="11"/>
      <c r="L36" s="11"/>
      <c r="M36" s="11"/>
      <c r="N36" s="11"/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-494.78</v>
      </c>
      <c r="Z36" s="14">
        <v>-494.78</v>
      </c>
      <c r="AA36" s="14">
        <v>0</v>
      </c>
      <c r="AB36" s="14">
        <v>-494.78</v>
      </c>
      <c r="AC36" s="14">
        <v>-494.78</v>
      </c>
      <c r="AD36" s="14">
        <v>-494.78</v>
      </c>
      <c r="AE36" s="14">
        <v>494.78</v>
      </c>
      <c r="AF36" s="15"/>
      <c r="AG36" s="14">
        <v>494.78</v>
      </c>
      <c r="AH36" s="15"/>
      <c r="AI36" s="15"/>
    </row>
    <row r="37" spans="1:35" ht="51">
      <c r="A37" s="11" t="s">
        <v>160</v>
      </c>
      <c r="B37" s="12" t="s">
        <v>161</v>
      </c>
      <c r="C37" s="11" t="s">
        <v>160</v>
      </c>
      <c r="D37" s="11"/>
      <c r="E37" s="11"/>
      <c r="F37" s="13"/>
      <c r="G37" s="11"/>
      <c r="H37" s="11"/>
      <c r="I37" s="11"/>
      <c r="J37" s="11"/>
      <c r="K37" s="11"/>
      <c r="L37" s="11"/>
      <c r="M37" s="11"/>
      <c r="N37" s="11"/>
      <c r="O37" s="14">
        <v>0</v>
      </c>
      <c r="P37" s="14">
        <v>114000</v>
      </c>
      <c r="Q37" s="14">
        <v>0</v>
      </c>
      <c r="R37" s="14">
        <v>114000</v>
      </c>
      <c r="S37" s="14">
        <v>114000</v>
      </c>
      <c r="T37" s="14">
        <v>114000</v>
      </c>
      <c r="U37" s="14">
        <v>0</v>
      </c>
      <c r="V37" s="14">
        <v>0</v>
      </c>
      <c r="W37" s="14">
        <v>0</v>
      </c>
      <c r="X37" s="14">
        <v>0</v>
      </c>
      <c r="Y37" s="14">
        <v>59665.98</v>
      </c>
      <c r="Z37" s="14">
        <v>59665.98</v>
      </c>
      <c r="AA37" s="14">
        <v>0</v>
      </c>
      <c r="AB37" s="14">
        <v>59665.98</v>
      </c>
      <c r="AC37" s="14">
        <v>59665.98</v>
      </c>
      <c r="AD37" s="14">
        <v>59665.98</v>
      </c>
      <c r="AE37" s="14">
        <v>54334.02</v>
      </c>
      <c r="AF37" s="15">
        <v>0.5233857894736842</v>
      </c>
      <c r="AG37" s="14">
        <v>54334.02</v>
      </c>
      <c r="AH37" s="15">
        <v>0.5233857894736842</v>
      </c>
      <c r="AI37" s="15">
        <f t="shared" si="0"/>
        <v>0.5233857894736842</v>
      </c>
    </row>
    <row r="38" spans="1:35" ht="38.25">
      <c r="A38" s="11" t="s">
        <v>182</v>
      </c>
      <c r="B38" s="12" t="s">
        <v>183</v>
      </c>
      <c r="C38" s="11" t="s">
        <v>182</v>
      </c>
      <c r="D38" s="11"/>
      <c r="E38" s="11"/>
      <c r="F38" s="13"/>
      <c r="G38" s="11"/>
      <c r="H38" s="11"/>
      <c r="I38" s="11"/>
      <c r="J38" s="11"/>
      <c r="K38" s="11"/>
      <c r="L38" s="11"/>
      <c r="M38" s="11"/>
      <c r="N38" s="11"/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-4.13</v>
      </c>
      <c r="Z38" s="14">
        <v>-4.13</v>
      </c>
      <c r="AA38" s="14">
        <v>0</v>
      </c>
      <c r="AB38" s="14">
        <v>-4.13</v>
      </c>
      <c r="AC38" s="14">
        <v>-4.13</v>
      </c>
      <c r="AD38" s="14">
        <v>-4.13</v>
      </c>
      <c r="AE38" s="14">
        <v>4.13</v>
      </c>
      <c r="AF38" s="15"/>
      <c r="AG38" s="14">
        <v>4.13</v>
      </c>
      <c r="AH38" s="15"/>
      <c r="AI38" s="15"/>
    </row>
    <row r="39" spans="1:35" ht="25.5">
      <c r="A39" s="11" t="s">
        <v>196</v>
      </c>
      <c r="B39" s="12" t="s">
        <v>197</v>
      </c>
      <c r="C39" s="11" t="s">
        <v>196</v>
      </c>
      <c r="D39" s="11"/>
      <c r="E39" s="11"/>
      <c r="F39" s="13"/>
      <c r="G39" s="11"/>
      <c r="H39" s="11"/>
      <c r="I39" s="11"/>
      <c r="J39" s="11"/>
      <c r="K39" s="11"/>
      <c r="L39" s="11"/>
      <c r="M39" s="11"/>
      <c r="N39" s="11"/>
      <c r="O39" s="14">
        <v>0</v>
      </c>
      <c r="P39" s="14">
        <v>0</v>
      </c>
      <c r="Q39" s="14">
        <v>1100</v>
      </c>
      <c r="R39" s="14">
        <v>1100</v>
      </c>
      <c r="S39" s="14">
        <v>1100</v>
      </c>
      <c r="T39" s="14">
        <v>1100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1100</v>
      </c>
      <c r="AF39" s="15">
        <v>0</v>
      </c>
      <c r="AG39" s="14">
        <v>1100</v>
      </c>
      <c r="AH39" s="15">
        <v>0</v>
      </c>
      <c r="AI39" s="15">
        <f t="shared" si="0"/>
        <v>0</v>
      </c>
    </row>
    <row r="40" spans="1:35" ht="38.25">
      <c r="A40" s="11" t="s">
        <v>38</v>
      </c>
      <c r="B40" s="12" t="s">
        <v>60</v>
      </c>
      <c r="C40" s="11" t="s">
        <v>38</v>
      </c>
      <c r="D40" s="11"/>
      <c r="E40" s="11"/>
      <c r="F40" s="13"/>
      <c r="G40" s="11"/>
      <c r="H40" s="11"/>
      <c r="I40" s="11"/>
      <c r="J40" s="11"/>
      <c r="K40" s="11"/>
      <c r="L40" s="11"/>
      <c r="M40" s="11"/>
      <c r="N40" s="11"/>
      <c r="O40" s="14">
        <v>0</v>
      </c>
      <c r="P40" s="14">
        <v>46000</v>
      </c>
      <c r="Q40" s="14">
        <v>0</v>
      </c>
      <c r="R40" s="14">
        <v>46000</v>
      </c>
      <c r="S40" s="14">
        <v>46000</v>
      </c>
      <c r="T40" s="14">
        <v>46000</v>
      </c>
      <c r="U40" s="14">
        <v>0</v>
      </c>
      <c r="V40" s="14">
        <v>0</v>
      </c>
      <c r="W40" s="14">
        <v>0</v>
      </c>
      <c r="X40" s="14">
        <v>0</v>
      </c>
      <c r="Y40" s="14">
        <v>17732.4</v>
      </c>
      <c r="Z40" s="14">
        <v>17732.4</v>
      </c>
      <c r="AA40" s="14">
        <v>0</v>
      </c>
      <c r="AB40" s="14">
        <v>17732.4</v>
      </c>
      <c r="AC40" s="14">
        <v>17732.4</v>
      </c>
      <c r="AD40" s="14">
        <v>17732.4</v>
      </c>
      <c r="AE40" s="14">
        <v>28267.6</v>
      </c>
      <c r="AF40" s="15">
        <v>0.38548695652173914</v>
      </c>
      <c r="AG40" s="14">
        <v>28267.6</v>
      </c>
      <c r="AH40" s="15">
        <v>0.38548695652173914</v>
      </c>
      <c r="AI40" s="15">
        <f t="shared" si="0"/>
        <v>0.38548695652173914</v>
      </c>
    </row>
    <row r="41" spans="1:35" ht="15">
      <c r="A41" s="11" t="s">
        <v>25</v>
      </c>
      <c r="B41" s="12" t="s">
        <v>61</v>
      </c>
      <c r="C41" s="11" t="s">
        <v>25</v>
      </c>
      <c r="D41" s="11"/>
      <c r="E41" s="11"/>
      <c r="F41" s="13"/>
      <c r="G41" s="11"/>
      <c r="H41" s="11"/>
      <c r="I41" s="11"/>
      <c r="J41" s="11"/>
      <c r="K41" s="11"/>
      <c r="L41" s="11"/>
      <c r="M41" s="11"/>
      <c r="N41" s="11"/>
      <c r="O41" s="14">
        <v>0</v>
      </c>
      <c r="P41" s="14">
        <v>3360000</v>
      </c>
      <c r="Q41" s="14">
        <v>862150</v>
      </c>
      <c r="R41" s="14">
        <v>4222150</v>
      </c>
      <c r="S41" s="14">
        <v>4222150</v>
      </c>
      <c r="T41" s="14">
        <v>4222150</v>
      </c>
      <c r="U41" s="14">
        <v>0</v>
      </c>
      <c r="V41" s="14">
        <v>0</v>
      </c>
      <c r="W41" s="14">
        <v>0</v>
      </c>
      <c r="X41" s="14">
        <v>0</v>
      </c>
      <c r="Y41" s="14">
        <v>2627474.66</v>
      </c>
      <c r="Z41" s="14">
        <v>2627474.66</v>
      </c>
      <c r="AA41" s="14">
        <v>0</v>
      </c>
      <c r="AB41" s="14">
        <v>2627474.66</v>
      </c>
      <c r="AC41" s="14">
        <v>2627474.66</v>
      </c>
      <c r="AD41" s="14">
        <v>2627474.66</v>
      </c>
      <c r="AE41" s="14">
        <v>1594675.34</v>
      </c>
      <c r="AF41" s="15">
        <v>0.6223072747296994</v>
      </c>
      <c r="AG41" s="14">
        <v>1594675.34</v>
      </c>
      <c r="AH41" s="15">
        <v>0.6223072747296994</v>
      </c>
      <c r="AI41" s="15">
        <f t="shared" si="0"/>
        <v>0.6223072747296994</v>
      </c>
    </row>
    <row r="42" spans="1:35" ht="63.75">
      <c r="A42" s="11" t="s">
        <v>26</v>
      </c>
      <c r="B42" s="12" t="s">
        <v>62</v>
      </c>
      <c r="C42" s="11" t="s">
        <v>26</v>
      </c>
      <c r="D42" s="11"/>
      <c r="E42" s="11"/>
      <c r="F42" s="13"/>
      <c r="G42" s="11"/>
      <c r="H42" s="11"/>
      <c r="I42" s="11"/>
      <c r="J42" s="11"/>
      <c r="K42" s="11"/>
      <c r="L42" s="11"/>
      <c r="M42" s="11"/>
      <c r="N42" s="11"/>
      <c r="O42" s="14">
        <v>0</v>
      </c>
      <c r="P42" s="14">
        <v>585000</v>
      </c>
      <c r="Q42" s="14">
        <v>-800</v>
      </c>
      <c r="R42" s="14">
        <v>584200</v>
      </c>
      <c r="S42" s="14">
        <v>584200</v>
      </c>
      <c r="T42" s="14">
        <v>584200</v>
      </c>
      <c r="U42" s="14">
        <v>0</v>
      </c>
      <c r="V42" s="14">
        <v>0</v>
      </c>
      <c r="W42" s="14">
        <v>0</v>
      </c>
      <c r="X42" s="14">
        <v>0</v>
      </c>
      <c r="Y42" s="14">
        <v>245577.72</v>
      </c>
      <c r="Z42" s="14">
        <v>245577.72</v>
      </c>
      <c r="AA42" s="14">
        <v>0</v>
      </c>
      <c r="AB42" s="14">
        <v>245577.72</v>
      </c>
      <c r="AC42" s="14">
        <v>245577.72</v>
      </c>
      <c r="AD42" s="14">
        <v>245577.72</v>
      </c>
      <c r="AE42" s="14">
        <v>338622.28</v>
      </c>
      <c r="AF42" s="15">
        <v>0.4203658336186238</v>
      </c>
      <c r="AG42" s="14">
        <v>338622.28</v>
      </c>
      <c r="AH42" s="15">
        <v>0.4203658336186238</v>
      </c>
      <c r="AI42" s="15">
        <f t="shared" si="0"/>
        <v>0.4203658336186238</v>
      </c>
    </row>
    <row r="43" spans="1:35" ht="51">
      <c r="A43" s="11" t="s">
        <v>63</v>
      </c>
      <c r="B43" s="12" t="s">
        <v>64</v>
      </c>
      <c r="C43" s="11" t="s">
        <v>63</v>
      </c>
      <c r="D43" s="11"/>
      <c r="E43" s="11"/>
      <c r="F43" s="13"/>
      <c r="G43" s="11"/>
      <c r="H43" s="11"/>
      <c r="I43" s="11"/>
      <c r="J43" s="11"/>
      <c r="K43" s="11"/>
      <c r="L43" s="11"/>
      <c r="M43" s="11"/>
      <c r="N43" s="11"/>
      <c r="O43" s="14">
        <v>0</v>
      </c>
      <c r="P43" s="14">
        <v>0</v>
      </c>
      <c r="Q43" s="14">
        <v>6000</v>
      </c>
      <c r="R43" s="14">
        <v>6000</v>
      </c>
      <c r="S43" s="14">
        <v>6000</v>
      </c>
      <c r="T43" s="14">
        <v>6000</v>
      </c>
      <c r="U43" s="14">
        <v>0</v>
      </c>
      <c r="V43" s="14">
        <v>0</v>
      </c>
      <c r="W43" s="14">
        <v>0</v>
      </c>
      <c r="X43" s="14">
        <v>0</v>
      </c>
      <c r="Y43" s="14">
        <v>6021.64</v>
      </c>
      <c r="Z43" s="14">
        <v>6021.64</v>
      </c>
      <c r="AA43" s="14">
        <v>0</v>
      </c>
      <c r="AB43" s="14">
        <v>6021.64</v>
      </c>
      <c r="AC43" s="14">
        <v>6021.64</v>
      </c>
      <c r="AD43" s="14">
        <v>6021.64</v>
      </c>
      <c r="AE43" s="14">
        <v>-21.64</v>
      </c>
      <c r="AF43" s="15">
        <v>1.0036066666666668</v>
      </c>
      <c r="AG43" s="14">
        <v>-21.64</v>
      </c>
      <c r="AH43" s="15">
        <v>1.0036066666666668</v>
      </c>
      <c r="AI43" s="15">
        <f t="shared" si="0"/>
        <v>1.0036066666666668</v>
      </c>
    </row>
    <row r="44" spans="1:35" ht="51">
      <c r="A44" s="11" t="s">
        <v>172</v>
      </c>
      <c r="B44" s="12" t="s">
        <v>173</v>
      </c>
      <c r="C44" s="11" t="s">
        <v>172</v>
      </c>
      <c r="D44" s="11"/>
      <c r="E44" s="11"/>
      <c r="F44" s="13"/>
      <c r="G44" s="11"/>
      <c r="H44" s="11"/>
      <c r="I44" s="11"/>
      <c r="J44" s="11"/>
      <c r="K44" s="11"/>
      <c r="L44" s="11"/>
      <c r="M44" s="11"/>
      <c r="N44" s="11"/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-405.34</v>
      </c>
      <c r="Z44" s="14">
        <v>-405.34</v>
      </c>
      <c r="AA44" s="14">
        <v>0</v>
      </c>
      <c r="AB44" s="14">
        <v>-405.34</v>
      </c>
      <c r="AC44" s="14">
        <v>-405.34</v>
      </c>
      <c r="AD44" s="14">
        <v>-405.34</v>
      </c>
      <c r="AE44" s="14">
        <v>405.34</v>
      </c>
      <c r="AF44" s="15"/>
      <c r="AG44" s="14">
        <v>405.34</v>
      </c>
      <c r="AH44" s="15"/>
      <c r="AI44" s="15"/>
    </row>
    <row r="45" spans="1:35" ht="63.75">
      <c r="A45" s="11" t="s">
        <v>65</v>
      </c>
      <c r="B45" s="12" t="s">
        <v>81</v>
      </c>
      <c r="C45" s="11" t="s">
        <v>65</v>
      </c>
      <c r="D45" s="11"/>
      <c r="E45" s="11"/>
      <c r="F45" s="13"/>
      <c r="G45" s="11"/>
      <c r="H45" s="11"/>
      <c r="I45" s="11"/>
      <c r="J45" s="11"/>
      <c r="K45" s="11"/>
      <c r="L45" s="11"/>
      <c r="M45" s="11"/>
      <c r="N45" s="11"/>
      <c r="O45" s="14">
        <v>0</v>
      </c>
      <c r="P45" s="14">
        <v>907000</v>
      </c>
      <c r="Q45" s="14">
        <v>1008000</v>
      </c>
      <c r="R45" s="14">
        <v>1915000</v>
      </c>
      <c r="S45" s="14">
        <v>1915000</v>
      </c>
      <c r="T45" s="14">
        <v>1915000</v>
      </c>
      <c r="U45" s="14">
        <v>0</v>
      </c>
      <c r="V45" s="14">
        <v>0</v>
      </c>
      <c r="W45" s="14">
        <v>0</v>
      </c>
      <c r="X45" s="14">
        <v>0</v>
      </c>
      <c r="Y45" s="14">
        <v>2110370.72</v>
      </c>
      <c r="Z45" s="14">
        <v>2110370.72</v>
      </c>
      <c r="AA45" s="14">
        <v>0</v>
      </c>
      <c r="AB45" s="14">
        <v>2110370.72</v>
      </c>
      <c r="AC45" s="14">
        <v>2110370.72</v>
      </c>
      <c r="AD45" s="14">
        <v>2110370.72</v>
      </c>
      <c r="AE45" s="14">
        <v>-195370.72</v>
      </c>
      <c r="AF45" s="15">
        <v>1.1020212637075717</v>
      </c>
      <c r="AG45" s="14">
        <v>-195370.72</v>
      </c>
      <c r="AH45" s="15">
        <v>1.1020212637075717</v>
      </c>
      <c r="AI45" s="15">
        <f t="shared" si="0"/>
        <v>1.102021263707572</v>
      </c>
    </row>
    <row r="46" spans="1:35" ht="38.25">
      <c r="A46" s="11" t="s">
        <v>174</v>
      </c>
      <c r="B46" s="12" t="s">
        <v>175</v>
      </c>
      <c r="C46" s="11" t="s">
        <v>174</v>
      </c>
      <c r="D46" s="11"/>
      <c r="E46" s="11"/>
      <c r="F46" s="13"/>
      <c r="G46" s="11"/>
      <c r="H46" s="11"/>
      <c r="I46" s="11"/>
      <c r="J46" s="11"/>
      <c r="K46" s="11"/>
      <c r="L46" s="11"/>
      <c r="M46" s="11"/>
      <c r="N46" s="11"/>
      <c r="O46" s="14">
        <v>0</v>
      </c>
      <c r="P46" s="14">
        <v>0</v>
      </c>
      <c r="Q46" s="14">
        <v>37000</v>
      </c>
      <c r="R46" s="14">
        <v>37000</v>
      </c>
      <c r="S46" s="14">
        <v>37000</v>
      </c>
      <c r="T46" s="14">
        <v>37000</v>
      </c>
      <c r="U46" s="14">
        <v>0</v>
      </c>
      <c r="V46" s="14">
        <v>0</v>
      </c>
      <c r="W46" s="14">
        <v>0</v>
      </c>
      <c r="X46" s="14">
        <v>0</v>
      </c>
      <c r="Y46" s="14">
        <v>36444.22</v>
      </c>
      <c r="Z46" s="14">
        <v>36444.22</v>
      </c>
      <c r="AA46" s="14">
        <v>0</v>
      </c>
      <c r="AB46" s="14">
        <v>36444.22</v>
      </c>
      <c r="AC46" s="14">
        <v>36444.22</v>
      </c>
      <c r="AD46" s="14">
        <v>36444.22</v>
      </c>
      <c r="AE46" s="14">
        <v>555.78</v>
      </c>
      <c r="AF46" s="15">
        <v>0.9849789189189189</v>
      </c>
      <c r="AG46" s="14">
        <v>555.78</v>
      </c>
      <c r="AH46" s="15">
        <v>0.9849789189189189</v>
      </c>
      <c r="AI46" s="15">
        <f t="shared" si="0"/>
        <v>0.984978918918919</v>
      </c>
    </row>
    <row r="47" spans="1:35" ht="63.75">
      <c r="A47" s="11" t="s">
        <v>202</v>
      </c>
      <c r="B47" s="12" t="s">
        <v>203</v>
      </c>
      <c r="C47" s="11" t="s">
        <v>202</v>
      </c>
      <c r="D47" s="11"/>
      <c r="E47" s="11"/>
      <c r="F47" s="13"/>
      <c r="G47" s="11"/>
      <c r="H47" s="11"/>
      <c r="I47" s="11"/>
      <c r="J47" s="11"/>
      <c r="K47" s="11"/>
      <c r="L47" s="11"/>
      <c r="M47" s="11"/>
      <c r="N47" s="11"/>
      <c r="O47" s="14">
        <v>0</v>
      </c>
      <c r="P47" s="14">
        <v>0</v>
      </c>
      <c r="Q47" s="14">
        <v>7950</v>
      </c>
      <c r="R47" s="14">
        <v>7950</v>
      </c>
      <c r="S47" s="14">
        <v>7950</v>
      </c>
      <c r="T47" s="14">
        <v>7950</v>
      </c>
      <c r="U47" s="14">
        <v>0</v>
      </c>
      <c r="V47" s="14">
        <v>0</v>
      </c>
      <c r="W47" s="14">
        <v>0</v>
      </c>
      <c r="X47" s="14">
        <v>0</v>
      </c>
      <c r="Y47" s="14">
        <v>7950</v>
      </c>
      <c r="Z47" s="14">
        <v>7950</v>
      </c>
      <c r="AA47" s="14">
        <v>0</v>
      </c>
      <c r="AB47" s="14">
        <v>7950</v>
      </c>
      <c r="AC47" s="14">
        <v>7950</v>
      </c>
      <c r="AD47" s="14">
        <v>7950</v>
      </c>
      <c r="AE47" s="14">
        <v>0</v>
      </c>
      <c r="AF47" s="15">
        <v>1</v>
      </c>
      <c r="AG47" s="14">
        <v>0</v>
      </c>
      <c r="AH47" s="15">
        <v>1</v>
      </c>
      <c r="AI47" s="15">
        <f t="shared" si="0"/>
        <v>1</v>
      </c>
    </row>
    <row r="48" spans="1:35" ht="63.75">
      <c r="A48" s="11" t="s">
        <v>66</v>
      </c>
      <c r="B48" s="12" t="s">
        <v>82</v>
      </c>
      <c r="C48" s="11" t="s">
        <v>66</v>
      </c>
      <c r="D48" s="11"/>
      <c r="E48" s="11"/>
      <c r="F48" s="13"/>
      <c r="G48" s="11"/>
      <c r="H48" s="11"/>
      <c r="I48" s="11"/>
      <c r="J48" s="11"/>
      <c r="K48" s="11"/>
      <c r="L48" s="11"/>
      <c r="M48" s="11"/>
      <c r="N48" s="11"/>
      <c r="O48" s="14">
        <v>0</v>
      </c>
      <c r="P48" s="14">
        <v>1868000</v>
      </c>
      <c r="Q48" s="14">
        <v>-208400</v>
      </c>
      <c r="R48" s="14">
        <v>1659600</v>
      </c>
      <c r="S48" s="14">
        <v>1659600</v>
      </c>
      <c r="T48" s="14">
        <v>1659600</v>
      </c>
      <c r="U48" s="14">
        <v>0</v>
      </c>
      <c r="V48" s="14">
        <v>0</v>
      </c>
      <c r="W48" s="14">
        <v>0</v>
      </c>
      <c r="X48" s="14">
        <v>0</v>
      </c>
      <c r="Y48" s="14">
        <v>208923.83</v>
      </c>
      <c r="Z48" s="14">
        <v>208923.83</v>
      </c>
      <c r="AA48" s="14">
        <v>0</v>
      </c>
      <c r="AB48" s="14">
        <v>208923.83</v>
      </c>
      <c r="AC48" s="14">
        <v>208923.83</v>
      </c>
      <c r="AD48" s="14">
        <v>208923.83</v>
      </c>
      <c r="AE48" s="14">
        <v>1450676.17</v>
      </c>
      <c r="AF48" s="15">
        <v>0.12588806338876837</v>
      </c>
      <c r="AG48" s="14">
        <v>1450676.17</v>
      </c>
      <c r="AH48" s="15">
        <v>0.12588806338876837</v>
      </c>
      <c r="AI48" s="15">
        <f t="shared" si="0"/>
        <v>0.12588806338876837</v>
      </c>
    </row>
    <row r="49" spans="1:35" ht="38.25">
      <c r="A49" s="11" t="s">
        <v>67</v>
      </c>
      <c r="B49" s="12" t="s">
        <v>83</v>
      </c>
      <c r="C49" s="11" t="s">
        <v>67</v>
      </c>
      <c r="D49" s="11"/>
      <c r="E49" s="11"/>
      <c r="F49" s="13"/>
      <c r="G49" s="11"/>
      <c r="H49" s="11"/>
      <c r="I49" s="11"/>
      <c r="J49" s="11"/>
      <c r="K49" s="11"/>
      <c r="L49" s="11"/>
      <c r="M49" s="11"/>
      <c r="N49" s="11"/>
      <c r="O49" s="14">
        <v>0</v>
      </c>
      <c r="P49" s="14">
        <v>0</v>
      </c>
      <c r="Q49" s="14">
        <v>12200</v>
      </c>
      <c r="R49" s="14">
        <v>12200</v>
      </c>
      <c r="S49" s="14">
        <v>12200</v>
      </c>
      <c r="T49" s="14">
        <v>12200</v>
      </c>
      <c r="U49" s="14">
        <v>0</v>
      </c>
      <c r="V49" s="14">
        <v>0</v>
      </c>
      <c r="W49" s="14">
        <v>0</v>
      </c>
      <c r="X49" s="14">
        <v>0</v>
      </c>
      <c r="Y49" s="14">
        <v>12391.87</v>
      </c>
      <c r="Z49" s="14">
        <v>12391.87</v>
      </c>
      <c r="AA49" s="14">
        <v>0</v>
      </c>
      <c r="AB49" s="14">
        <v>12391.87</v>
      </c>
      <c r="AC49" s="14">
        <v>12391.87</v>
      </c>
      <c r="AD49" s="14">
        <v>12391.87</v>
      </c>
      <c r="AE49" s="14">
        <v>-191.87</v>
      </c>
      <c r="AF49" s="15">
        <v>1.0157270491803279</v>
      </c>
      <c r="AG49" s="14">
        <v>-191.87</v>
      </c>
      <c r="AH49" s="15">
        <v>1.0157270491803279</v>
      </c>
      <c r="AI49" s="15">
        <f t="shared" si="0"/>
        <v>1.0157270491803279</v>
      </c>
    </row>
    <row r="50" spans="1:35" ht="63.75">
      <c r="A50" s="11" t="s">
        <v>212</v>
      </c>
      <c r="B50" s="12" t="s">
        <v>213</v>
      </c>
      <c r="C50" s="11" t="s">
        <v>212</v>
      </c>
      <c r="D50" s="11"/>
      <c r="E50" s="11"/>
      <c r="F50" s="13"/>
      <c r="G50" s="11"/>
      <c r="H50" s="11"/>
      <c r="I50" s="11"/>
      <c r="J50" s="11"/>
      <c r="K50" s="11"/>
      <c r="L50" s="11"/>
      <c r="M50" s="11"/>
      <c r="N50" s="11"/>
      <c r="O50" s="14">
        <v>0</v>
      </c>
      <c r="P50" s="14">
        <v>0</v>
      </c>
      <c r="Q50" s="14">
        <v>200</v>
      </c>
      <c r="R50" s="14">
        <v>200</v>
      </c>
      <c r="S50" s="14">
        <v>200</v>
      </c>
      <c r="T50" s="14">
        <v>200</v>
      </c>
      <c r="U50" s="14">
        <v>0</v>
      </c>
      <c r="V50" s="14">
        <v>0</v>
      </c>
      <c r="W50" s="14">
        <v>0</v>
      </c>
      <c r="X50" s="14">
        <v>0</v>
      </c>
      <c r="Y50" s="14">
        <v>200</v>
      </c>
      <c r="Z50" s="14">
        <v>200</v>
      </c>
      <c r="AA50" s="14">
        <v>0</v>
      </c>
      <c r="AB50" s="14">
        <v>200</v>
      </c>
      <c r="AC50" s="14">
        <v>200</v>
      </c>
      <c r="AD50" s="14">
        <v>200</v>
      </c>
      <c r="AE50" s="14">
        <v>0</v>
      </c>
      <c r="AF50" s="15">
        <v>1</v>
      </c>
      <c r="AG50" s="14">
        <v>0</v>
      </c>
      <c r="AH50" s="15">
        <v>1</v>
      </c>
      <c r="AI50" s="15">
        <f t="shared" si="0"/>
        <v>1</v>
      </c>
    </row>
    <row r="51" spans="1:35" ht="15">
      <c r="A51" s="11" t="s">
        <v>19</v>
      </c>
      <c r="B51" s="12" t="s">
        <v>68</v>
      </c>
      <c r="C51" s="11" t="s">
        <v>19</v>
      </c>
      <c r="D51" s="11"/>
      <c r="E51" s="11"/>
      <c r="F51" s="13"/>
      <c r="G51" s="11"/>
      <c r="H51" s="11"/>
      <c r="I51" s="11"/>
      <c r="J51" s="11"/>
      <c r="K51" s="11"/>
      <c r="L51" s="11"/>
      <c r="M51" s="11"/>
      <c r="N51" s="11"/>
      <c r="O51" s="14">
        <v>0</v>
      </c>
      <c r="P51" s="14">
        <v>16000</v>
      </c>
      <c r="Q51" s="14">
        <v>0</v>
      </c>
      <c r="R51" s="14">
        <v>16000</v>
      </c>
      <c r="S51" s="14">
        <v>16000</v>
      </c>
      <c r="T51" s="14">
        <v>16000</v>
      </c>
      <c r="U51" s="14">
        <v>0</v>
      </c>
      <c r="V51" s="14">
        <v>0</v>
      </c>
      <c r="W51" s="14">
        <v>0</v>
      </c>
      <c r="X51" s="14">
        <v>0</v>
      </c>
      <c r="Y51" s="14">
        <v>2630</v>
      </c>
      <c r="Z51" s="14">
        <v>2630</v>
      </c>
      <c r="AA51" s="14">
        <v>0</v>
      </c>
      <c r="AB51" s="14">
        <v>2630</v>
      </c>
      <c r="AC51" s="14">
        <v>2630</v>
      </c>
      <c r="AD51" s="14">
        <v>2630</v>
      </c>
      <c r="AE51" s="14">
        <v>13370</v>
      </c>
      <c r="AF51" s="15">
        <v>0.164375</v>
      </c>
      <c r="AG51" s="14">
        <v>13370</v>
      </c>
      <c r="AH51" s="15">
        <v>0.164375</v>
      </c>
      <c r="AI51" s="15">
        <f t="shared" si="0"/>
        <v>0.164375</v>
      </c>
    </row>
    <row r="52" spans="1:35" ht="63.75">
      <c r="A52" s="11" t="s">
        <v>27</v>
      </c>
      <c r="B52" s="12" t="s">
        <v>69</v>
      </c>
      <c r="C52" s="11" t="s">
        <v>27</v>
      </c>
      <c r="D52" s="11"/>
      <c r="E52" s="11"/>
      <c r="F52" s="13"/>
      <c r="G52" s="11"/>
      <c r="H52" s="11"/>
      <c r="I52" s="11"/>
      <c r="J52" s="11"/>
      <c r="K52" s="11"/>
      <c r="L52" s="11"/>
      <c r="M52" s="11"/>
      <c r="N52" s="11"/>
      <c r="O52" s="14">
        <v>0</v>
      </c>
      <c r="P52" s="14">
        <v>16000</v>
      </c>
      <c r="Q52" s="14">
        <v>0</v>
      </c>
      <c r="R52" s="14">
        <v>16000</v>
      </c>
      <c r="S52" s="14">
        <v>16000</v>
      </c>
      <c r="T52" s="14">
        <v>16000</v>
      </c>
      <c r="U52" s="14">
        <v>0</v>
      </c>
      <c r="V52" s="14">
        <v>0</v>
      </c>
      <c r="W52" s="14">
        <v>0</v>
      </c>
      <c r="X52" s="14">
        <v>0</v>
      </c>
      <c r="Y52" s="14">
        <v>2630</v>
      </c>
      <c r="Z52" s="14">
        <v>2630</v>
      </c>
      <c r="AA52" s="14">
        <v>0</v>
      </c>
      <c r="AB52" s="14">
        <v>2630</v>
      </c>
      <c r="AC52" s="14">
        <v>2630</v>
      </c>
      <c r="AD52" s="14">
        <v>2630</v>
      </c>
      <c r="AE52" s="14">
        <v>13370</v>
      </c>
      <c r="AF52" s="15">
        <v>0.164375</v>
      </c>
      <c r="AG52" s="14">
        <v>13370</v>
      </c>
      <c r="AH52" s="15">
        <v>0.164375</v>
      </c>
      <c r="AI52" s="15">
        <f t="shared" si="0"/>
        <v>0.164375</v>
      </c>
    </row>
    <row r="53" spans="1:35" ht="38.25">
      <c r="A53" s="11" t="s">
        <v>20</v>
      </c>
      <c r="B53" s="12" t="s">
        <v>70</v>
      </c>
      <c r="C53" s="11" t="s">
        <v>20</v>
      </c>
      <c r="D53" s="11"/>
      <c r="E53" s="11"/>
      <c r="F53" s="13"/>
      <c r="G53" s="11"/>
      <c r="H53" s="11"/>
      <c r="I53" s="11"/>
      <c r="J53" s="11"/>
      <c r="K53" s="11"/>
      <c r="L53" s="11"/>
      <c r="M53" s="11"/>
      <c r="N53" s="11"/>
      <c r="O53" s="14">
        <v>0</v>
      </c>
      <c r="P53" s="14">
        <v>1089000</v>
      </c>
      <c r="Q53" s="14">
        <v>-60000</v>
      </c>
      <c r="R53" s="14">
        <v>1029000</v>
      </c>
      <c r="S53" s="14">
        <v>1029000</v>
      </c>
      <c r="T53" s="14">
        <v>1029000</v>
      </c>
      <c r="U53" s="14">
        <v>0</v>
      </c>
      <c r="V53" s="14">
        <v>0</v>
      </c>
      <c r="W53" s="14">
        <v>0</v>
      </c>
      <c r="X53" s="14">
        <v>0</v>
      </c>
      <c r="Y53" s="14">
        <v>470969.04</v>
      </c>
      <c r="Z53" s="14">
        <v>470969.04</v>
      </c>
      <c r="AA53" s="14">
        <v>0</v>
      </c>
      <c r="AB53" s="14">
        <v>470969.04</v>
      </c>
      <c r="AC53" s="14">
        <v>470969.04</v>
      </c>
      <c r="AD53" s="14">
        <v>470969.04</v>
      </c>
      <c r="AE53" s="14">
        <v>558030.96</v>
      </c>
      <c r="AF53" s="15">
        <v>0.45769586005830903</v>
      </c>
      <c r="AG53" s="14">
        <v>558030.96</v>
      </c>
      <c r="AH53" s="15">
        <v>0.45769586005830903</v>
      </c>
      <c r="AI53" s="15">
        <f t="shared" si="0"/>
        <v>0.45769586005830903</v>
      </c>
    </row>
    <row r="54" spans="1:35" ht="51">
      <c r="A54" s="11" t="s">
        <v>46</v>
      </c>
      <c r="B54" s="12" t="s">
        <v>71</v>
      </c>
      <c r="C54" s="11" t="s">
        <v>46</v>
      </c>
      <c r="D54" s="11"/>
      <c r="E54" s="11"/>
      <c r="F54" s="13"/>
      <c r="G54" s="11"/>
      <c r="H54" s="11"/>
      <c r="I54" s="11"/>
      <c r="J54" s="11"/>
      <c r="K54" s="11"/>
      <c r="L54" s="11"/>
      <c r="M54" s="11"/>
      <c r="N54" s="11"/>
      <c r="O54" s="14">
        <v>0</v>
      </c>
      <c r="P54" s="14">
        <v>450000</v>
      </c>
      <c r="Q54" s="14">
        <v>0</v>
      </c>
      <c r="R54" s="14">
        <v>450000</v>
      </c>
      <c r="S54" s="14">
        <v>450000</v>
      </c>
      <c r="T54" s="14">
        <v>450000</v>
      </c>
      <c r="U54" s="14">
        <v>0</v>
      </c>
      <c r="V54" s="14">
        <v>0</v>
      </c>
      <c r="W54" s="14">
        <v>0</v>
      </c>
      <c r="X54" s="14">
        <v>0</v>
      </c>
      <c r="Y54" s="14">
        <v>374499.88</v>
      </c>
      <c r="Z54" s="14">
        <v>374499.88</v>
      </c>
      <c r="AA54" s="14">
        <v>0</v>
      </c>
      <c r="AB54" s="14">
        <v>374499.88</v>
      </c>
      <c r="AC54" s="14">
        <v>374499.88</v>
      </c>
      <c r="AD54" s="14">
        <v>374499.88</v>
      </c>
      <c r="AE54" s="14">
        <v>75500.12</v>
      </c>
      <c r="AF54" s="15">
        <v>0.8322219555555556</v>
      </c>
      <c r="AG54" s="14">
        <v>75500.12</v>
      </c>
      <c r="AH54" s="15">
        <v>0.8322219555555556</v>
      </c>
      <c r="AI54" s="15">
        <f t="shared" si="0"/>
        <v>0.8322219555555556</v>
      </c>
    </row>
    <row r="55" spans="1:35" ht="38.25">
      <c r="A55" s="11" t="s">
        <v>47</v>
      </c>
      <c r="B55" s="12" t="s">
        <v>72</v>
      </c>
      <c r="C55" s="11" t="s">
        <v>47</v>
      </c>
      <c r="D55" s="11"/>
      <c r="E55" s="11"/>
      <c r="F55" s="13"/>
      <c r="G55" s="11"/>
      <c r="H55" s="11"/>
      <c r="I55" s="11"/>
      <c r="J55" s="11"/>
      <c r="K55" s="11"/>
      <c r="L55" s="11"/>
      <c r="M55" s="11"/>
      <c r="N55" s="11"/>
      <c r="O55" s="14">
        <v>0</v>
      </c>
      <c r="P55" s="14">
        <v>579000</v>
      </c>
      <c r="Q55" s="14">
        <v>0</v>
      </c>
      <c r="R55" s="14">
        <v>579000</v>
      </c>
      <c r="S55" s="14">
        <v>579000</v>
      </c>
      <c r="T55" s="14">
        <v>579000</v>
      </c>
      <c r="U55" s="14">
        <v>0</v>
      </c>
      <c r="V55" s="14">
        <v>0</v>
      </c>
      <c r="W55" s="14">
        <v>0</v>
      </c>
      <c r="X55" s="14">
        <v>0</v>
      </c>
      <c r="Y55" s="14">
        <v>96469.16</v>
      </c>
      <c r="Z55" s="14">
        <v>96469.16</v>
      </c>
      <c r="AA55" s="14">
        <v>0</v>
      </c>
      <c r="AB55" s="14">
        <v>96469.16</v>
      </c>
      <c r="AC55" s="14">
        <v>96469.16</v>
      </c>
      <c r="AD55" s="14">
        <v>96469.16</v>
      </c>
      <c r="AE55" s="14">
        <v>482530.84</v>
      </c>
      <c r="AF55" s="15">
        <v>0.166613402417962</v>
      </c>
      <c r="AG55" s="14">
        <v>482530.84</v>
      </c>
      <c r="AH55" s="15">
        <v>0.166613402417962</v>
      </c>
      <c r="AI55" s="15">
        <f t="shared" si="0"/>
        <v>0.16661340241796202</v>
      </c>
    </row>
    <row r="56" spans="1:35" ht="25.5">
      <c r="A56" s="11" t="s">
        <v>33</v>
      </c>
      <c r="B56" s="12" t="s">
        <v>73</v>
      </c>
      <c r="C56" s="11" t="s">
        <v>33</v>
      </c>
      <c r="D56" s="11"/>
      <c r="E56" s="11"/>
      <c r="F56" s="13"/>
      <c r="G56" s="11"/>
      <c r="H56" s="11"/>
      <c r="I56" s="11"/>
      <c r="J56" s="11"/>
      <c r="K56" s="11"/>
      <c r="L56" s="11"/>
      <c r="M56" s="11"/>
      <c r="N56" s="11"/>
      <c r="O56" s="14">
        <v>0</v>
      </c>
      <c r="P56" s="14">
        <v>50000</v>
      </c>
      <c r="Q56" s="14">
        <v>32100</v>
      </c>
      <c r="R56" s="14">
        <v>82100</v>
      </c>
      <c r="S56" s="14">
        <v>82100</v>
      </c>
      <c r="T56" s="14">
        <v>82100</v>
      </c>
      <c r="U56" s="14">
        <v>0</v>
      </c>
      <c r="V56" s="14">
        <v>0</v>
      </c>
      <c r="W56" s="14">
        <v>0</v>
      </c>
      <c r="X56" s="14">
        <v>0</v>
      </c>
      <c r="Y56" s="14">
        <v>77510.17</v>
      </c>
      <c r="Z56" s="14">
        <v>77510.17</v>
      </c>
      <c r="AA56" s="14">
        <v>0</v>
      </c>
      <c r="AB56" s="14">
        <v>77510.17</v>
      </c>
      <c r="AC56" s="14">
        <v>77510.17</v>
      </c>
      <c r="AD56" s="14">
        <v>77510.17</v>
      </c>
      <c r="AE56" s="14">
        <v>4589.83</v>
      </c>
      <c r="AF56" s="15">
        <v>0.944094640682095</v>
      </c>
      <c r="AG56" s="14">
        <v>4589.83</v>
      </c>
      <c r="AH56" s="15">
        <v>0.944094640682095</v>
      </c>
      <c r="AI56" s="15">
        <f t="shared" si="0"/>
        <v>0.944094640682095</v>
      </c>
    </row>
    <row r="57" spans="1:35" ht="25.5">
      <c r="A57" s="11" t="s">
        <v>34</v>
      </c>
      <c r="B57" s="12" t="s">
        <v>74</v>
      </c>
      <c r="C57" s="11" t="s">
        <v>34</v>
      </c>
      <c r="D57" s="11"/>
      <c r="E57" s="11"/>
      <c r="F57" s="13"/>
      <c r="G57" s="11"/>
      <c r="H57" s="11"/>
      <c r="I57" s="11"/>
      <c r="J57" s="11"/>
      <c r="K57" s="11"/>
      <c r="L57" s="11"/>
      <c r="M57" s="11"/>
      <c r="N57" s="11"/>
      <c r="O57" s="14">
        <v>0</v>
      </c>
      <c r="P57" s="14">
        <v>50000</v>
      </c>
      <c r="Q57" s="14">
        <v>0</v>
      </c>
      <c r="R57" s="14">
        <v>50000</v>
      </c>
      <c r="S57" s="14">
        <v>50000</v>
      </c>
      <c r="T57" s="14">
        <v>50000</v>
      </c>
      <c r="U57" s="14">
        <v>0</v>
      </c>
      <c r="V57" s="14">
        <v>0</v>
      </c>
      <c r="W57" s="14">
        <v>0</v>
      </c>
      <c r="X57" s="14">
        <v>0</v>
      </c>
      <c r="Y57" s="14">
        <v>45500</v>
      </c>
      <c r="Z57" s="14">
        <v>45500</v>
      </c>
      <c r="AA57" s="14">
        <v>0</v>
      </c>
      <c r="AB57" s="14">
        <v>45500</v>
      </c>
      <c r="AC57" s="14">
        <v>45500</v>
      </c>
      <c r="AD57" s="14">
        <v>45500</v>
      </c>
      <c r="AE57" s="14">
        <v>4500</v>
      </c>
      <c r="AF57" s="15">
        <v>0.91</v>
      </c>
      <c r="AG57" s="14">
        <v>4500</v>
      </c>
      <c r="AH57" s="15">
        <v>0.91</v>
      </c>
      <c r="AI57" s="15">
        <f t="shared" si="0"/>
        <v>0.91</v>
      </c>
    </row>
    <row r="58" spans="1:35" ht="38.25">
      <c r="A58" s="11" t="s">
        <v>198</v>
      </c>
      <c r="B58" s="12" t="s">
        <v>199</v>
      </c>
      <c r="C58" s="11" t="s">
        <v>198</v>
      </c>
      <c r="D58" s="11"/>
      <c r="E58" s="11"/>
      <c r="F58" s="13"/>
      <c r="G58" s="11"/>
      <c r="H58" s="11"/>
      <c r="I58" s="11"/>
      <c r="J58" s="11"/>
      <c r="K58" s="11"/>
      <c r="L58" s="11"/>
      <c r="M58" s="11"/>
      <c r="N58" s="11"/>
      <c r="O58" s="14">
        <v>0</v>
      </c>
      <c r="P58" s="14">
        <v>0</v>
      </c>
      <c r="Q58" s="14">
        <v>32100</v>
      </c>
      <c r="R58" s="14">
        <v>32100</v>
      </c>
      <c r="S58" s="14">
        <v>32100</v>
      </c>
      <c r="T58" s="14">
        <v>32100</v>
      </c>
      <c r="U58" s="14">
        <v>0</v>
      </c>
      <c r="V58" s="14">
        <v>0</v>
      </c>
      <c r="W58" s="14">
        <v>0</v>
      </c>
      <c r="X58" s="14">
        <v>0</v>
      </c>
      <c r="Y58" s="14">
        <v>32010.17</v>
      </c>
      <c r="Z58" s="14">
        <v>32010.17</v>
      </c>
      <c r="AA58" s="14">
        <v>0</v>
      </c>
      <c r="AB58" s="14">
        <v>32010.17</v>
      </c>
      <c r="AC58" s="14">
        <v>32010.17</v>
      </c>
      <c r="AD58" s="14">
        <v>32010.17</v>
      </c>
      <c r="AE58" s="14">
        <v>89.83</v>
      </c>
      <c r="AF58" s="15">
        <v>0.9972015576323987</v>
      </c>
      <c r="AG58" s="14">
        <v>89.83</v>
      </c>
      <c r="AH58" s="15">
        <v>0.9972015576323987</v>
      </c>
      <c r="AI58" s="15">
        <f t="shared" si="0"/>
        <v>0.9972015576323987</v>
      </c>
    </row>
    <row r="59" spans="1:35" ht="25.5">
      <c r="A59" s="11" t="s">
        <v>184</v>
      </c>
      <c r="B59" s="12" t="s">
        <v>185</v>
      </c>
      <c r="C59" s="11" t="s">
        <v>184</v>
      </c>
      <c r="D59" s="11"/>
      <c r="E59" s="11"/>
      <c r="F59" s="13"/>
      <c r="G59" s="11"/>
      <c r="H59" s="11"/>
      <c r="I59" s="11"/>
      <c r="J59" s="11"/>
      <c r="K59" s="11"/>
      <c r="L59" s="11"/>
      <c r="M59" s="11"/>
      <c r="N59" s="11"/>
      <c r="O59" s="14">
        <v>0</v>
      </c>
      <c r="P59" s="14">
        <v>0</v>
      </c>
      <c r="Q59" s="14">
        <v>5000</v>
      </c>
      <c r="R59" s="14">
        <v>5000</v>
      </c>
      <c r="S59" s="14">
        <v>5000</v>
      </c>
      <c r="T59" s="14">
        <v>5000</v>
      </c>
      <c r="U59" s="14">
        <v>0</v>
      </c>
      <c r="V59" s="14">
        <v>0</v>
      </c>
      <c r="W59" s="14">
        <v>0</v>
      </c>
      <c r="X59" s="14">
        <v>0</v>
      </c>
      <c r="Y59" s="14">
        <v>5000</v>
      </c>
      <c r="Z59" s="14">
        <v>5000</v>
      </c>
      <c r="AA59" s="14">
        <v>0</v>
      </c>
      <c r="AB59" s="14">
        <v>5000</v>
      </c>
      <c r="AC59" s="14">
        <v>5000</v>
      </c>
      <c r="AD59" s="14">
        <v>5000</v>
      </c>
      <c r="AE59" s="14">
        <v>0</v>
      </c>
      <c r="AF59" s="15">
        <v>1</v>
      </c>
      <c r="AG59" s="14">
        <v>0</v>
      </c>
      <c r="AH59" s="15">
        <v>1</v>
      </c>
      <c r="AI59" s="15">
        <f t="shared" si="0"/>
        <v>1</v>
      </c>
    </row>
    <row r="60" spans="1:35" ht="51">
      <c r="A60" s="11" t="s">
        <v>186</v>
      </c>
      <c r="B60" s="12" t="s">
        <v>187</v>
      </c>
      <c r="C60" s="11" t="s">
        <v>186</v>
      </c>
      <c r="D60" s="11"/>
      <c r="E60" s="11"/>
      <c r="F60" s="13"/>
      <c r="G60" s="11"/>
      <c r="H60" s="11"/>
      <c r="I60" s="11"/>
      <c r="J60" s="11"/>
      <c r="K60" s="11"/>
      <c r="L60" s="11"/>
      <c r="M60" s="11"/>
      <c r="N60" s="11"/>
      <c r="O60" s="14">
        <v>0</v>
      </c>
      <c r="P60" s="14">
        <v>0</v>
      </c>
      <c r="Q60" s="14">
        <v>5000</v>
      </c>
      <c r="R60" s="14">
        <v>5000</v>
      </c>
      <c r="S60" s="14">
        <v>5000</v>
      </c>
      <c r="T60" s="14">
        <v>5000</v>
      </c>
      <c r="U60" s="14">
        <v>0</v>
      </c>
      <c r="V60" s="14">
        <v>0</v>
      </c>
      <c r="W60" s="14">
        <v>0</v>
      </c>
      <c r="X60" s="14">
        <v>0</v>
      </c>
      <c r="Y60" s="14">
        <v>5000</v>
      </c>
      <c r="Z60" s="14">
        <v>5000</v>
      </c>
      <c r="AA60" s="14">
        <v>0</v>
      </c>
      <c r="AB60" s="14">
        <v>5000</v>
      </c>
      <c r="AC60" s="14">
        <v>5000</v>
      </c>
      <c r="AD60" s="14">
        <v>5000</v>
      </c>
      <c r="AE60" s="14">
        <v>0</v>
      </c>
      <c r="AF60" s="15">
        <v>1</v>
      </c>
      <c r="AG60" s="14">
        <v>0</v>
      </c>
      <c r="AH60" s="15">
        <v>1</v>
      </c>
      <c r="AI60" s="15">
        <f t="shared" si="0"/>
        <v>1</v>
      </c>
    </row>
    <row r="61" spans="1:35" ht="15">
      <c r="A61" s="11" t="s">
        <v>204</v>
      </c>
      <c r="B61" s="12" t="s">
        <v>205</v>
      </c>
      <c r="C61" s="11" t="s">
        <v>204</v>
      </c>
      <c r="D61" s="11"/>
      <c r="E61" s="11"/>
      <c r="F61" s="13"/>
      <c r="G61" s="11"/>
      <c r="H61" s="11"/>
      <c r="I61" s="11"/>
      <c r="J61" s="11"/>
      <c r="K61" s="11"/>
      <c r="L61" s="11"/>
      <c r="M61" s="11"/>
      <c r="N61" s="11"/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8600</v>
      </c>
      <c r="Z61" s="14">
        <v>8600</v>
      </c>
      <c r="AA61" s="14">
        <v>0</v>
      </c>
      <c r="AB61" s="14">
        <v>8600</v>
      </c>
      <c r="AC61" s="14">
        <v>8600</v>
      </c>
      <c r="AD61" s="14">
        <v>8600</v>
      </c>
      <c r="AE61" s="14">
        <v>-8600</v>
      </c>
      <c r="AF61" s="15"/>
      <c r="AG61" s="14">
        <v>-8600</v>
      </c>
      <c r="AH61" s="15"/>
      <c r="AI61" s="15"/>
    </row>
    <row r="62" spans="1:35" ht="38.25">
      <c r="A62" s="11" t="s">
        <v>206</v>
      </c>
      <c r="B62" s="12" t="s">
        <v>207</v>
      </c>
      <c r="C62" s="11" t="s">
        <v>206</v>
      </c>
      <c r="D62" s="11"/>
      <c r="E62" s="11"/>
      <c r="F62" s="13"/>
      <c r="G62" s="11"/>
      <c r="H62" s="11"/>
      <c r="I62" s="11"/>
      <c r="J62" s="11"/>
      <c r="K62" s="11"/>
      <c r="L62" s="11"/>
      <c r="M62" s="11"/>
      <c r="N62" s="11"/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8600</v>
      </c>
      <c r="Z62" s="14">
        <v>8600</v>
      </c>
      <c r="AA62" s="14">
        <v>0</v>
      </c>
      <c r="AB62" s="14">
        <v>8600</v>
      </c>
      <c r="AC62" s="14">
        <v>8600</v>
      </c>
      <c r="AD62" s="14">
        <v>8600</v>
      </c>
      <c r="AE62" s="14">
        <v>-8600</v>
      </c>
      <c r="AF62" s="15"/>
      <c r="AG62" s="14">
        <v>-8600</v>
      </c>
      <c r="AH62" s="15"/>
      <c r="AI62" s="15"/>
    </row>
    <row r="63" spans="1:35" ht="15">
      <c r="A63" s="11" t="s">
        <v>188</v>
      </c>
      <c r="B63" s="12" t="s">
        <v>189</v>
      </c>
      <c r="C63" s="11" t="s">
        <v>188</v>
      </c>
      <c r="D63" s="11"/>
      <c r="E63" s="11"/>
      <c r="F63" s="13"/>
      <c r="G63" s="11"/>
      <c r="H63" s="11"/>
      <c r="I63" s="11"/>
      <c r="J63" s="11"/>
      <c r="K63" s="11"/>
      <c r="L63" s="11"/>
      <c r="M63" s="11"/>
      <c r="N63" s="11"/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7200</v>
      </c>
      <c r="Z63" s="14">
        <v>7200</v>
      </c>
      <c r="AA63" s="14">
        <v>0</v>
      </c>
      <c r="AB63" s="14">
        <v>7200</v>
      </c>
      <c r="AC63" s="14">
        <v>7200</v>
      </c>
      <c r="AD63" s="14">
        <v>7200</v>
      </c>
      <c r="AE63" s="14">
        <v>-7200</v>
      </c>
      <c r="AF63" s="15"/>
      <c r="AG63" s="14">
        <v>-7200</v>
      </c>
      <c r="AH63" s="15"/>
      <c r="AI63" s="15"/>
    </row>
    <row r="64" spans="1:35" ht="25.5">
      <c r="A64" s="11" t="s">
        <v>190</v>
      </c>
      <c r="B64" s="12" t="s">
        <v>191</v>
      </c>
      <c r="C64" s="11" t="s">
        <v>190</v>
      </c>
      <c r="D64" s="11"/>
      <c r="E64" s="11"/>
      <c r="F64" s="13"/>
      <c r="G64" s="11"/>
      <c r="H64" s="11"/>
      <c r="I64" s="11"/>
      <c r="J64" s="11"/>
      <c r="K64" s="11"/>
      <c r="L64" s="11"/>
      <c r="M64" s="11"/>
      <c r="N64" s="11"/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7200</v>
      </c>
      <c r="Z64" s="14">
        <v>7200</v>
      </c>
      <c r="AA64" s="14">
        <v>0</v>
      </c>
      <c r="AB64" s="14">
        <v>7200</v>
      </c>
      <c r="AC64" s="14">
        <v>7200</v>
      </c>
      <c r="AD64" s="14">
        <v>7200</v>
      </c>
      <c r="AE64" s="14">
        <v>-7200</v>
      </c>
      <c r="AF64" s="15"/>
      <c r="AG64" s="14">
        <v>-7200</v>
      </c>
      <c r="AH64" s="15"/>
      <c r="AI64" s="15"/>
    </row>
    <row r="65" spans="1:35" ht="15">
      <c r="A65" s="11" t="s">
        <v>21</v>
      </c>
      <c r="B65" s="12" t="s">
        <v>75</v>
      </c>
      <c r="C65" s="11" t="s">
        <v>21</v>
      </c>
      <c r="D65" s="11"/>
      <c r="E65" s="11"/>
      <c r="F65" s="13"/>
      <c r="G65" s="11"/>
      <c r="H65" s="11"/>
      <c r="I65" s="11"/>
      <c r="J65" s="11"/>
      <c r="K65" s="11"/>
      <c r="L65" s="11"/>
      <c r="M65" s="11"/>
      <c r="N65" s="11"/>
      <c r="O65" s="14">
        <v>0</v>
      </c>
      <c r="P65" s="14">
        <v>33634800</v>
      </c>
      <c r="Q65" s="14">
        <v>3317042</v>
      </c>
      <c r="R65" s="14">
        <v>36951842</v>
      </c>
      <c r="S65" s="14">
        <v>36951842</v>
      </c>
      <c r="T65" s="14">
        <v>36951842</v>
      </c>
      <c r="U65" s="14">
        <v>0</v>
      </c>
      <c r="V65" s="14">
        <v>0</v>
      </c>
      <c r="W65" s="14">
        <v>0</v>
      </c>
      <c r="X65" s="14">
        <v>0</v>
      </c>
      <c r="Y65" s="14">
        <v>25498684</v>
      </c>
      <c r="Z65" s="14">
        <v>25498684</v>
      </c>
      <c r="AA65" s="14">
        <v>0</v>
      </c>
      <c r="AB65" s="14">
        <v>25498684</v>
      </c>
      <c r="AC65" s="14">
        <v>25498684</v>
      </c>
      <c r="AD65" s="14">
        <v>25498684</v>
      </c>
      <c r="AE65" s="14">
        <v>11453158</v>
      </c>
      <c r="AF65" s="15">
        <v>0.6900517706262113</v>
      </c>
      <c r="AG65" s="14">
        <v>11453158</v>
      </c>
      <c r="AH65" s="15">
        <v>0.6900517706262113</v>
      </c>
      <c r="AI65" s="15">
        <f t="shared" si="0"/>
        <v>0.6900517706262113</v>
      </c>
    </row>
    <row r="66" spans="1:35" ht="38.25">
      <c r="A66" s="11" t="s">
        <v>22</v>
      </c>
      <c r="B66" s="12" t="s">
        <v>76</v>
      </c>
      <c r="C66" s="11" t="s">
        <v>22</v>
      </c>
      <c r="D66" s="11"/>
      <c r="E66" s="11"/>
      <c r="F66" s="13"/>
      <c r="G66" s="11"/>
      <c r="H66" s="11"/>
      <c r="I66" s="11"/>
      <c r="J66" s="11"/>
      <c r="K66" s="11"/>
      <c r="L66" s="11"/>
      <c r="M66" s="11"/>
      <c r="N66" s="11"/>
      <c r="O66" s="14">
        <v>0</v>
      </c>
      <c r="P66" s="14">
        <v>33634800</v>
      </c>
      <c r="Q66" s="14">
        <v>3317042</v>
      </c>
      <c r="R66" s="14">
        <v>36951842</v>
      </c>
      <c r="S66" s="14">
        <v>36951842</v>
      </c>
      <c r="T66" s="14">
        <v>36951842</v>
      </c>
      <c r="U66" s="14">
        <v>0</v>
      </c>
      <c r="V66" s="14">
        <v>0</v>
      </c>
      <c r="W66" s="14">
        <v>0</v>
      </c>
      <c r="X66" s="14">
        <v>0</v>
      </c>
      <c r="Y66" s="14">
        <v>25498684</v>
      </c>
      <c r="Z66" s="14">
        <v>25498684</v>
      </c>
      <c r="AA66" s="14">
        <v>0</v>
      </c>
      <c r="AB66" s="14">
        <v>25498684</v>
      </c>
      <c r="AC66" s="14">
        <v>25498684</v>
      </c>
      <c r="AD66" s="14">
        <v>25498684</v>
      </c>
      <c r="AE66" s="14">
        <v>11453158</v>
      </c>
      <c r="AF66" s="15">
        <v>0.6900517706262113</v>
      </c>
      <c r="AG66" s="14">
        <v>11453158</v>
      </c>
      <c r="AH66" s="15">
        <v>0.6900517706262113</v>
      </c>
      <c r="AI66" s="15">
        <f t="shared" si="0"/>
        <v>0.6900517706262113</v>
      </c>
    </row>
    <row r="67" spans="1:35" ht="25.5">
      <c r="A67" s="11" t="s">
        <v>39</v>
      </c>
      <c r="B67" s="12" t="s">
        <v>77</v>
      </c>
      <c r="C67" s="11" t="s">
        <v>39</v>
      </c>
      <c r="D67" s="11"/>
      <c r="E67" s="11"/>
      <c r="F67" s="13"/>
      <c r="G67" s="11"/>
      <c r="H67" s="11"/>
      <c r="I67" s="11"/>
      <c r="J67" s="11"/>
      <c r="K67" s="11"/>
      <c r="L67" s="11"/>
      <c r="M67" s="11"/>
      <c r="N67" s="11"/>
      <c r="O67" s="14">
        <v>0</v>
      </c>
      <c r="P67" s="14">
        <v>4227000</v>
      </c>
      <c r="Q67" s="14">
        <v>0</v>
      </c>
      <c r="R67" s="14">
        <v>4227000</v>
      </c>
      <c r="S67" s="14">
        <v>4227000</v>
      </c>
      <c r="T67" s="14">
        <v>4227000</v>
      </c>
      <c r="U67" s="14">
        <v>0</v>
      </c>
      <c r="V67" s="14">
        <v>0</v>
      </c>
      <c r="W67" s="14">
        <v>0</v>
      </c>
      <c r="X67" s="14">
        <v>0</v>
      </c>
      <c r="Y67" s="14">
        <v>3403910</v>
      </c>
      <c r="Z67" s="14">
        <v>3403910</v>
      </c>
      <c r="AA67" s="14">
        <v>0</v>
      </c>
      <c r="AB67" s="14">
        <v>3403910</v>
      </c>
      <c r="AC67" s="14">
        <v>3403910</v>
      </c>
      <c r="AD67" s="14">
        <v>3403910</v>
      </c>
      <c r="AE67" s="14">
        <v>823090</v>
      </c>
      <c r="AF67" s="15">
        <v>0.8052779749231134</v>
      </c>
      <c r="AG67" s="14">
        <v>823090</v>
      </c>
      <c r="AH67" s="15">
        <v>0.8052779749231134</v>
      </c>
      <c r="AI67" s="15">
        <f t="shared" si="0"/>
        <v>0.8052779749231134</v>
      </c>
    </row>
    <row r="68" spans="1:35" ht="51">
      <c r="A68" s="11" t="s">
        <v>162</v>
      </c>
      <c r="B68" s="12" t="s">
        <v>163</v>
      </c>
      <c r="C68" s="11" t="s">
        <v>162</v>
      </c>
      <c r="D68" s="11"/>
      <c r="E68" s="11"/>
      <c r="F68" s="13"/>
      <c r="G68" s="11"/>
      <c r="H68" s="11"/>
      <c r="I68" s="11"/>
      <c r="J68" s="11"/>
      <c r="K68" s="11"/>
      <c r="L68" s="11"/>
      <c r="M68" s="11"/>
      <c r="N68" s="11"/>
      <c r="O68" s="14">
        <v>0</v>
      </c>
      <c r="P68" s="14">
        <v>3300</v>
      </c>
      <c r="Q68" s="14">
        <v>0</v>
      </c>
      <c r="R68" s="14">
        <v>3300</v>
      </c>
      <c r="S68" s="14">
        <v>3300</v>
      </c>
      <c r="T68" s="14">
        <v>3300</v>
      </c>
      <c r="U68" s="14">
        <v>0</v>
      </c>
      <c r="V68" s="14">
        <v>0</v>
      </c>
      <c r="W68" s="14">
        <v>0</v>
      </c>
      <c r="X68" s="14">
        <v>0</v>
      </c>
      <c r="Y68" s="14">
        <v>3300</v>
      </c>
      <c r="Z68" s="14">
        <v>3300</v>
      </c>
      <c r="AA68" s="14">
        <v>0</v>
      </c>
      <c r="AB68" s="14">
        <v>3300</v>
      </c>
      <c r="AC68" s="14">
        <v>3300</v>
      </c>
      <c r="AD68" s="14">
        <v>3300</v>
      </c>
      <c r="AE68" s="14">
        <v>0</v>
      </c>
      <c r="AF68" s="15">
        <v>1</v>
      </c>
      <c r="AG68" s="14">
        <v>0</v>
      </c>
      <c r="AH68" s="15">
        <v>1</v>
      </c>
      <c r="AI68" s="15">
        <f t="shared" si="0"/>
        <v>1</v>
      </c>
    </row>
    <row r="69" spans="1:35" ht="38.25">
      <c r="A69" s="11" t="s">
        <v>28</v>
      </c>
      <c r="B69" s="12" t="s">
        <v>78</v>
      </c>
      <c r="C69" s="11" t="s">
        <v>28</v>
      </c>
      <c r="D69" s="11"/>
      <c r="E69" s="11"/>
      <c r="F69" s="13"/>
      <c r="G69" s="11"/>
      <c r="H69" s="11"/>
      <c r="I69" s="11"/>
      <c r="J69" s="11"/>
      <c r="K69" s="11"/>
      <c r="L69" s="11"/>
      <c r="M69" s="11"/>
      <c r="N69" s="11"/>
      <c r="O69" s="14">
        <v>0</v>
      </c>
      <c r="P69" s="14">
        <v>212600</v>
      </c>
      <c r="Q69" s="14">
        <v>0</v>
      </c>
      <c r="R69" s="14">
        <v>212600</v>
      </c>
      <c r="S69" s="14">
        <v>212600</v>
      </c>
      <c r="T69" s="14">
        <v>212600</v>
      </c>
      <c r="U69" s="14">
        <v>0</v>
      </c>
      <c r="V69" s="14">
        <v>0</v>
      </c>
      <c r="W69" s="14">
        <v>0</v>
      </c>
      <c r="X69" s="14">
        <v>0</v>
      </c>
      <c r="Y69" s="14">
        <v>212600</v>
      </c>
      <c r="Z69" s="14">
        <v>212600</v>
      </c>
      <c r="AA69" s="14">
        <v>0</v>
      </c>
      <c r="AB69" s="14">
        <v>212600</v>
      </c>
      <c r="AC69" s="14">
        <v>212600</v>
      </c>
      <c r="AD69" s="14">
        <v>212600</v>
      </c>
      <c r="AE69" s="14">
        <v>0</v>
      </c>
      <c r="AF69" s="15">
        <v>1</v>
      </c>
      <c r="AG69" s="14">
        <v>0</v>
      </c>
      <c r="AH69" s="15">
        <v>1</v>
      </c>
      <c r="AI69" s="15">
        <f t="shared" si="0"/>
        <v>1</v>
      </c>
    </row>
    <row r="70" spans="1:35" ht="38.25">
      <c r="A70" s="11" t="s">
        <v>29</v>
      </c>
      <c r="B70" s="12" t="s">
        <v>79</v>
      </c>
      <c r="C70" s="11" t="s">
        <v>29</v>
      </c>
      <c r="D70" s="11"/>
      <c r="E70" s="11"/>
      <c r="F70" s="13"/>
      <c r="G70" s="11"/>
      <c r="H70" s="11"/>
      <c r="I70" s="11"/>
      <c r="J70" s="11"/>
      <c r="K70" s="11"/>
      <c r="L70" s="11"/>
      <c r="M70" s="11"/>
      <c r="N70" s="11"/>
      <c r="O70" s="14">
        <v>0</v>
      </c>
      <c r="P70" s="14">
        <v>100</v>
      </c>
      <c r="Q70" s="14">
        <v>0</v>
      </c>
      <c r="R70" s="14">
        <v>100</v>
      </c>
      <c r="S70" s="14">
        <v>100</v>
      </c>
      <c r="T70" s="14">
        <v>100</v>
      </c>
      <c r="U70" s="14">
        <v>0</v>
      </c>
      <c r="V70" s="14">
        <v>0</v>
      </c>
      <c r="W70" s="14">
        <v>0</v>
      </c>
      <c r="X70" s="14">
        <v>0</v>
      </c>
      <c r="Y70" s="14">
        <v>100</v>
      </c>
      <c r="Z70" s="14">
        <v>100</v>
      </c>
      <c r="AA70" s="14">
        <v>0</v>
      </c>
      <c r="AB70" s="14">
        <v>100</v>
      </c>
      <c r="AC70" s="14">
        <v>100</v>
      </c>
      <c r="AD70" s="14">
        <v>100</v>
      </c>
      <c r="AE70" s="14">
        <v>0</v>
      </c>
      <c r="AF70" s="15">
        <v>1</v>
      </c>
      <c r="AG70" s="14">
        <v>0</v>
      </c>
      <c r="AH70" s="15">
        <v>1</v>
      </c>
      <c r="AI70" s="15">
        <f t="shared" si="0"/>
        <v>1</v>
      </c>
    </row>
    <row r="71" spans="1:35" ht="38.25">
      <c r="A71" s="11" t="s">
        <v>214</v>
      </c>
      <c r="B71" s="12" t="s">
        <v>215</v>
      </c>
      <c r="C71" s="11" t="s">
        <v>214</v>
      </c>
      <c r="D71" s="11"/>
      <c r="E71" s="11"/>
      <c r="F71" s="13"/>
      <c r="G71" s="11"/>
      <c r="H71" s="11"/>
      <c r="I71" s="11"/>
      <c r="J71" s="11"/>
      <c r="K71" s="11"/>
      <c r="L71" s="11"/>
      <c r="M71" s="11"/>
      <c r="N71" s="11"/>
      <c r="O71" s="14">
        <v>0</v>
      </c>
      <c r="P71" s="14">
        <v>0</v>
      </c>
      <c r="Q71" s="14">
        <v>19600</v>
      </c>
      <c r="R71" s="14">
        <v>19600</v>
      </c>
      <c r="S71" s="14">
        <v>19600</v>
      </c>
      <c r="T71" s="14">
        <v>19600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19600</v>
      </c>
      <c r="AF71" s="15">
        <v>0</v>
      </c>
      <c r="AG71" s="14">
        <v>19600</v>
      </c>
      <c r="AH71" s="15">
        <v>0</v>
      </c>
      <c r="AI71" s="15">
        <f t="shared" si="0"/>
        <v>0</v>
      </c>
    </row>
    <row r="72" spans="1:35" ht="76.5">
      <c r="A72" s="11" t="s">
        <v>216</v>
      </c>
      <c r="B72" s="12" t="s">
        <v>217</v>
      </c>
      <c r="C72" s="11" t="s">
        <v>216</v>
      </c>
      <c r="D72" s="11"/>
      <c r="E72" s="11"/>
      <c r="F72" s="13"/>
      <c r="G72" s="11"/>
      <c r="H72" s="11"/>
      <c r="I72" s="11"/>
      <c r="J72" s="11"/>
      <c r="K72" s="11"/>
      <c r="L72" s="11"/>
      <c r="M72" s="11"/>
      <c r="N72" s="11"/>
      <c r="O72" s="14">
        <v>0</v>
      </c>
      <c r="P72" s="14">
        <v>0</v>
      </c>
      <c r="Q72" s="14">
        <v>71890</v>
      </c>
      <c r="R72" s="14">
        <v>71890</v>
      </c>
      <c r="S72" s="14">
        <v>71890</v>
      </c>
      <c r="T72" s="14">
        <v>71890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71890</v>
      </c>
      <c r="AF72" s="15">
        <v>0</v>
      </c>
      <c r="AG72" s="14">
        <v>71890</v>
      </c>
      <c r="AH72" s="15">
        <v>0</v>
      </c>
      <c r="AI72" s="15">
        <f t="shared" si="0"/>
        <v>0</v>
      </c>
    </row>
    <row r="73" spans="1:35" ht="25.5">
      <c r="A73" s="11" t="s">
        <v>30</v>
      </c>
      <c r="B73" s="12" t="s">
        <v>80</v>
      </c>
      <c r="C73" s="11" t="s">
        <v>30</v>
      </c>
      <c r="D73" s="11"/>
      <c r="E73" s="11"/>
      <c r="F73" s="13"/>
      <c r="G73" s="11"/>
      <c r="H73" s="11"/>
      <c r="I73" s="11"/>
      <c r="J73" s="11"/>
      <c r="K73" s="11"/>
      <c r="L73" s="11"/>
      <c r="M73" s="11"/>
      <c r="N73" s="11"/>
      <c r="O73" s="14">
        <v>0</v>
      </c>
      <c r="P73" s="14">
        <v>29191800</v>
      </c>
      <c r="Q73" s="14">
        <v>3225552</v>
      </c>
      <c r="R73" s="14">
        <v>32417352</v>
      </c>
      <c r="S73" s="14">
        <v>32417352</v>
      </c>
      <c r="T73" s="14">
        <v>32417352</v>
      </c>
      <c r="U73" s="14">
        <v>0</v>
      </c>
      <c r="V73" s="14">
        <v>0</v>
      </c>
      <c r="W73" s="14">
        <v>0</v>
      </c>
      <c r="X73" s="14">
        <v>0</v>
      </c>
      <c r="Y73" s="14">
        <v>21878774</v>
      </c>
      <c r="Z73" s="14">
        <v>21878774</v>
      </c>
      <c r="AA73" s="14">
        <v>0</v>
      </c>
      <c r="AB73" s="14">
        <v>21878774</v>
      </c>
      <c r="AC73" s="14">
        <v>21878774</v>
      </c>
      <c r="AD73" s="14">
        <v>21878774</v>
      </c>
      <c r="AE73" s="14">
        <v>10538578</v>
      </c>
      <c r="AF73" s="15">
        <v>0.6749093510167025</v>
      </c>
      <c r="AG73" s="14">
        <v>10538578</v>
      </c>
      <c r="AH73" s="15">
        <v>0.6749093510167025</v>
      </c>
      <c r="AI73" s="15">
        <f t="shared" si="0"/>
        <v>0.6749093510167025</v>
      </c>
    </row>
    <row r="74" spans="1:35" ht="15">
      <c r="A74" s="26" t="s">
        <v>15</v>
      </c>
      <c r="B74" s="26"/>
      <c r="C74" s="26"/>
      <c r="D74" s="26"/>
      <c r="E74" s="26"/>
      <c r="F74" s="26"/>
      <c r="G74" s="26"/>
      <c r="H74" s="26"/>
      <c r="I74" s="16"/>
      <c r="J74" s="16"/>
      <c r="K74" s="16"/>
      <c r="L74" s="16"/>
      <c r="M74" s="16"/>
      <c r="N74" s="16"/>
      <c r="O74" s="17">
        <v>0</v>
      </c>
      <c r="P74" s="17">
        <v>45567800</v>
      </c>
      <c r="Q74" s="17">
        <v>4190542</v>
      </c>
      <c r="R74" s="17">
        <v>49758342</v>
      </c>
      <c r="S74" s="17">
        <v>49758342</v>
      </c>
      <c r="T74" s="17">
        <v>49758342</v>
      </c>
      <c r="U74" s="17">
        <v>0</v>
      </c>
      <c r="V74" s="17">
        <v>0</v>
      </c>
      <c r="W74" s="17">
        <v>0</v>
      </c>
      <c r="X74" s="17">
        <v>0</v>
      </c>
      <c r="Y74" s="17">
        <v>35987743.82</v>
      </c>
      <c r="Z74" s="17">
        <v>35987743.82</v>
      </c>
      <c r="AA74" s="17">
        <v>0</v>
      </c>
      <c r="AB74" s="17">
        <v>35987743.82</v>
      </c>
      <c r="AC74" s="17">
        <v>35987743.82</v>
      </c>
      <c r="AD74" s="17">
        <v>35987743.82</v>
      </c>
      <c r="AE74" s="17">
        <v>13770598.18</v>
      </c>
      <c r="AF74" s="18">
        <v>0.7232504616009915</v>
      </c>
      <c r="AG74" s="17">
        <v>13770598.18</v>
      </c>
      <c r="AH74" s="18">
        <v>0.7232504616009915</v>
      </c>
      <c r="AI74" s="15">
        <f>AC74/R74</f>
        <v>0.7232504616009915</v>
      </c>
    </row>
  </sheetData>
  <sheetProtection/>
  <mergeCells count="28">
    <mergeCell ref="A7:A8"/>
    <mergeCell ref="R7:R8"/>
    <mergeCell ref="S7:S8"/>
    <mergeCell ref="T7:T8"/>
    <mergeCell ref="N7:N8"/>
    <mergeCell ref="O7:O8"/>
    <mergeCell ref="P7:P8"/>
    <mergeCell ref="F7:H7"/>
    <mergeCell ref="B1:AI1"/>
    <mergeCell ref="AG7:AH7"/>
    <mergeCell ref="Q7:Q8"/>
    <mergeCell ref="B6:AI6"/>
    <mergeCell ref="B7:B8"/>
    <mergeCell ref="C7:C8"/>
    <mergeCell ref="W7:W8"/>
    <mergeCell ref="D7:D8"/>
    <mergeCell ref="E7:E8"/>
    <mergeCell ref="M7:M8"/>
    <mergeCell ref="A74:H74"/>
    <mergeCell ref="A2:AI5"/>
    <mergeCell ref="U7:U8"/>
    <mergeCell ref="AI7:AI8"/>
    <mergeCell ref="I7:K7"/>
    <mergeCell ref="L7:L8"/>
    <mergeCell ref="X7:Z7"/>
    <mergeCell ref="AA7:AC7"/>
    <mergeCell ref="AE7:AF7"/>
    <mergeCell ref="V7:V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1" max="1" width="5.7109375" style="1" customWidth="1"/>
    <col min="2" max="2" width="59.00390625" style="2" customWidth="1"/>
    <col min="3" max="3" width="6.28125" style="2" customWidth="1"/>
    <col min="4" max="4" width="12.7109375" style="2" customWidth="1"/>
    <col min="5" max="5" width="17.140625" style="2" customWidth="1"/>
    <col min="6" max="6" width="9.421875" style="2" customWidth="1"/>
    <col min="7" max="16384" width="9.140625" style="2" customWidth="1"/>
  </cols>
  <sheetData>
    <row r="1" spans="1:6" ht="11.25" customHeight="1">
      <c r="A1" s="3"/>
      <c r="B1" s="4"/>
      <c r="C1" s="4"/>
      <c r="D1" s="5"/>
      <c r="E1" s="34" t="s">
        <v>32</v>
      </c>
      <c r="F1" s="35"/>
    </row>
    <row r="2" spans="1:6" ht="6.75" customHeight="1" hidden="1">
      <c r="A2" s="3"/>
      <c r="B2" s="4"/>
      <c r="C2" s="4"/>
      <c r="D2" s="5"/>
      <c r="E2" s="4"/>
      <c r="F2" s="5"/>
    </row>
    <row r="3" spans="1:6" ht="12.75" hidden="1">
      <c r="A3" s="3"/>
      <c r="B3" s="4"/>
      <c r="C3" s="4"/>
      <c r="D3" s="5"/>
      <c r="E3" s="4"/>
      <c r="F3" s="5"/>
    </row>
    <row r="4" spans="1:6" ht="12.75" hidden="1">
      <c r="A4" s="3"/>
      <c r="B4" s="4"/>
      <c r="C4" s="4"/>
      <c r="D4" s="5"/>
      <c r="E4" s="4"/>
      <c r="F4" s="5"/>
    </row>
    <row r="5" spans="1:6" ht="12.75" hidden="1">
      <c r="A5" s="3"/>
      <c r="B5" s="4"/>
      <c r="C5" s="4"/>
      <c r="D5" s="5"/>
      <c r="E5" s="4"/>
      <c r="F5" s="5"/>
    </row>
    <row r="6" spans="1:6" ht="12.75" hidden="1">
      <c r="A6" s="3"/>
      <c r="B6" s="4"/>
      <c r="C6" s="4"/>
      <c r="D6" s="4"/>
      <c r="E6" s="4"/>
      <c r="F6" s="4"/>
    </row>
    <row r="7" spans="1:6" ht="51" customHeight="1">
      <c r="A7" s="38" t="s">
        <v>208</v>
      </c>
      <c r="B7" s="38"/>
      <c r="C7" s="38"/>
      <c r="D7" s="38"/>
      <c r="E7" s="39"/>
      <c r="F7" s="39"/>
    </row>
    <row r="9" spans="1:6" ht="11.25" customHeight="1">
      <c r="A9" s="36" t="s">
        <v>0</v>
      </c>
      <c r="B9" s="36" t="s">
        <v>16</v>
      </c>
      <c r="C9" s="36" t="s">
        <v>1</v>
      </c>
      <c r="D9" s="36" t="s">
        <v>149</v>
      </c>
      <c r="E9" s="37" t="s">
        <v>2</v>
      </c>
      <c r="F9" s="37"/>
    </row>
    <row r="10" spans="1:6" ht="11.25">
      <c r="A10" s="36"/>
      <c r="B10" s="36"/>
      <c r="C10" s="36"/>
      <c r="D10" s="36"/>
      <c r="E10" s="37"/>
      <c r="F10" s="37"/>
    </row>
    <row r="11" spans="1:6" ht="80.25" customHeight="1">
      <c r="A11" s="36"/>
      <c r="B11" s="36"/>
      <c r="C11" s="36"/>
      <c r="D11" s="36"/>
      <c r="E11" s="19" t="s">
        <v>23</v>
      </c>
      <c r="F11" s="19" t="s">
        <v>24</v>
      </c>
    </row>
    <row r="12" spans="1:6" ht="11.25">
      <c r="A12" s="8">
        <v>1</v>
      </c>
      <c r="B12" s="8">
        <v>2</v>
      </c>
      <c r="C12" s="7" t="s">
        <v>3</v>
      </c>
      <c r="D12" s="7">
        <v>4</v>
      </c>
      <c r="E12" s="7">
        <v>5</v>
      </c>
      <c r="F12" s="7">
        <v>6</v>
      </c>
    </row>
    <row r="13" spans="1:6" ht="12.75">
      <c r="A13" s="9">
        <v>2</v>
      </c>
      <c r="B13" s="20" t="s">
        <v>86</v>
      </c>
      <c r="C13" s="22" t="s">
        <v>87</v>
      </c>
      <c r="D13" s="21">
        <v>9336050</v>
      </c>
      <c r="E13" s="21">
        <v>7140251.68</v>
      </c>
      <c r="F13" s="23">
        <v>0.7648043530186749</v>
      </c>
    </row>
    <row r="14" spans="1:6" ht="25.5">
      <c r="A14" s="9">
        <v>3</v>
      </c>
      <c r="B14" s="20" t="s">
        <v>88</v>
      </c>
      <c r="C14" s="22" t="s">
        <v>89</v>
      </c>
      <c r="D14" s="21">
        <v>964700</v>
      </c>
      <c r="E14" s="21">
        <v>819803.71</v>
      </c>
      <c r="F14" s="23">
        <v>0.8498017103762828</v>
      </c>
    </row>
    <row r="15" spans="1:6" ht="38.25">
      <c r="A15" s="8">
        <v>4</v>
      </c>
      <c r="B15" s="20" t="s">
        <v>90</v>
      </c>
      <c r="C15" s="22" t="s">
        <v>91</v>
      </c>
      <c r="D15" s="21">
        <v>36000</v>
      </c>
      <c r="E15" s="21">
        <v>30000</v>
      </c>
      <c r="F15" s="23">
        <v>0.8333333333333334</v>
      </c>
    </row>
    <row r="16" spans="1:6" ht="38.25">
      <c r="A16" s="9">
        <v>5</v>
      </c>
      <c r="B16" s="20" t="s">
        <v>92</v>
      </c>
      <c r="C16" s="22" t="s">
        <v>93</v>
      </c>
      <c r="D16" s="21">
        <v>4114600</v>
      </c>
      <c r="E16" s="21">
        <v>3043335.14</v>
      </c>
      <c r="F16" s="23">
        <v>0.7396430126865309</v>
      </c>
    </row>
    <row r="17" spans="1:6" ht="12.75">
      <c r="A17" s="9">
        <v>6</v>
      </c>
      <c r="B17" s="20" t="s">
        <v>150</v>
      </c>
      <c r="C17" s="22" t="s">
        <v>151</v>
      </c>
      <c r="D17" s="21">
        <v>3300</v>
      </c>
      <c r="E17" s="21">
        <v>3300</v>
      </c>
      <c r="F17" s="23">
        <v>1</v>
      </c>
    </row>
    <row r="18" spans="1:6" ht="12.75">
      <c r="A18" s="8">
        <v>7</v>
      </c>
      <c r="B18" s="20" t="s">
        <v>152</v>
      </c>
      <c r="C18" s="22" t="s">
        <v>153</v>
      </c>
      <c r="D18" s="21">
        <v>100000</v>
      </c>
      <c r="E18" s="21">
        <v>0</v>
      </c>
      <c r="F18" s="23">
        <v>0</v>
      </c>
    </row>
    <row r="19" spans="1:6" ht="12.75">
      <c r="A19" s="9">
        <v>8</v>
      </c>
      <c r="B19" s="20" t="s">
        <v>94</v>
      </c>
      <c r="C19" s="22" t="s">
        <v>95</v>
      </c>
      <c r="D19" s="21">
        <v>4117450</v>
      </c>
      <c r="E19" s="21">
        <v>3243812.83</v>
      </c>
      <c r="F19" s="23">
        <v>0.7878208187106097</v>
      </c>
    </row>
    <row r="20" spans="1:6" ht="12.75">
      <c r="A20" s="9">
        <v>9</v>
      </c>
      <c r="B20" s="20" t="s">
        <v>96</v>
      </c>
      <c r="C20" s="22" t="s">
        <v>97</v>
      </c>
      <c r="D20" s="21">
        <v>212600</v>
      </c>
      <c r="E20" s="21">
        <v>174520.94</v>
      </c>
      <c r="F20" s="23">
        <v>0.8208887111947318</v>
      </c>
    </row>
    <row r="21" spans="1:6" ht="12.75">
      <c r="A21" s="8">
        <v>10</v>
      </c>
      <c r="B21" s="20" t="s">
        <v>98</v>
      </c>
      <c r="C21" s="22" t="s">
        <v>99</v>
      </c>
      <c r="D21" s="21">
        <v>212600</v>
      </c>
      <c r="E21" s="21">
        <v>174520.94</v>
      </c>
      <c r="F21" s="23">
        <v>0.8208887111947318</v>
      </c>
    </row>
    <row r="22" spans="1:6" ht="25.5">
      <c r="A22" s="9">
        <v>11</v>
      </c>
      <c r="B22" s="20" t="s">
        <v>100</v>
      </c>
      <c r="C22" s="22" t="s">
        <v>101</v>
      </c>
      <c r="D22" s="21">
        <v>217000</v>
      </c>
      <c r="E22" s="21">
        <v>105949.85</v>
      </c>
      <c r="F22" s="23">
        <v>0.48824815668202765</v>
      </c>
    </row>
    <row r="23" spans="1:6" ht="12.75">
      <c r="A23" s="9">
        <v>12</v>
      </c>
      <c r="B23" s="20" t="s">
        <v>102</v>
      </c>
      <c r="C23" s="22" t="s">
        <v>103</v>
      </c>
      <c r="D23" s="21">
        <v>157000</v>
      </c>
      <c r="E23" s="21">
        <v>65981.85</v>
      </c>
      <c r="F23" s="23">
        <v>0.42026656050955413</v>
      </c>
    </row>
    <row r="24" spans="1:6" ht="25.5">
      <c r="A24" s="8">
        <v>13</v>
      </c>
      <c r="B24" s="20" t="s">
        <v>104</v>
      </c>
      <c r="C24" s="22" t="s">
        <v>105</v>
      </c>
      <c r="D24" s="21">
        <v>60000</v>
      </c>
      <c r="E24" s="21">
        <v>39968</v>
      </c>
      <c r="F24" s="23">
        <v>0.6661333333333334</v>
      </c>
    </row>
    <row r="25" spans="1:6" ht="12.75">
      <c r="A25" s="9">
        <v>14</v>
      </c>
      <c r="B25" s="20" t="s">
        <v>106</v>
      </c>
      <c r="C25" s="22" t="s">
        <v>107</v>
      </c>
      <c r="D25" s="21">
        <v>9406673</v>
      </c>
      <c r="E25" s="21">
        <v>6851457.5</v>
      </c>
      <c r="F25" s="23">
        <v>0.7283613983392427</v>
      </c>
    </row>
    <row r="26" spans="1:6" ht="12.75">
      <c r="A26" s="9">
        <v>15</v>
      </c>
      <c r="B26" s="20" t="s">
        <v>108</v>
      </c>
      <c r="C26" s="22" t="s">
        <v>109</v>
      </c>
      <c r="D26" s="21">
        <v>910500</v>
      </c>
      <c r="E26" s="21">
        <v>607000</v>
      </c>
      <c r="F26" s="23">
        <v>0.6666666666666666</v>
      </c>
    </row>
    <row r="27" spans="1:6" ht="12.75">
      <c r="A27" s="8">
        <v>16</v>
      </c>
      <c r="B27" s="20" t="s">
        <v>110</v>
      </c>
      <c r="C27" s="22" t="s">
        <v>111</v>
      </c>
      <c r="D27" s="21">
        <v>7035030</v>
      </c>
      <c r="E27" s="21">
        <v>5311553.87</v>
      </c>
      <c r="F27" s="23">
        <v>0.7550150987273686</v>
      </c>
    </row>
    <row r="28" spans="1:6" ht="12.75">
      <c r="A28" s="9">
        <v>17</v>
      </c>
      <c r="B28" s="20" t="s">
        <v>112</v>
      </c>
      <c r="C28" s="22" t="s">
        <v>113</v>
      </c>
      <c r="D28" s="21">
        <v>1461143</v>
      </c>
      <c r="E28" s="21">
        <v>932903.63</v>
      </c>
      <c r="F28" s="23">
        <v>0.6384752416430151</v>
      </c>
    </row>
    <row r="29" spans="1:6" ht="12.75">
      <c r="A29" s="9">
        <v>18</v>
      </c>
      <c r="B29" s="20" t="s">
        <v>114</v>
      </c>
      <c r="C29" s="22" t="s">
        <v>115</v>
      </c>
      <c r="D29" s="21">
        <v>19159971.33</v>
      </c>
      <c r="E29" s="21">
        <v>10392494.54</v>
      </c>
      <c r="F29" s="23">
        <v>0.5424065809392837</v>
      </c>
    </row>
    <row r="30" spans="1:6" ht="12.75">
      <c r="A30" s="8">
        <v>19</v>
      </c>
      <c r="B30" s="20" t="s">
        <v>116</v>
      </c>
      <c r="C30" s="22" t="s">
        <v>117</v>
      </c>
      <c r="D30" s="21">
        <v>579000</v>
      </c>
      <c r="E30" s="21">
        <v>366828.04</v>
      </c>
      <c r="F30" s="23">
        <v>0.6335544732297064</v>
      </c>
    </row>
    <row r="31" spans="1:6" ht="12.75">
      <c r="A31" s="9">
        <v>20</v>
      </c>
      <c r="B31" s="20" t="s">
        <v>118</v>
      </c>
      <c r="C31" s="22" t="s">
        <v>119</v>
      </c>
      <c r="D31" s="21">
        <v>13374071.33</v>
      </c>
      <c r="E31" s="21">
        <v>5599744.93</v>
      </c>
      <c r="F31" s="23">
        <v>0.4187015899518161</v>
      </c>
    </row>
    <row r="32" spans="1:6" ht="12.75">
      <c r="A32" s="9">
        <v>21</v>
      </c>
      <c r="B32" s="20" t="s">
        <v>120</v>
      </c>
      <c r="C32" s="22" t="s">
        <v>121</v>
      </c>
      <c r="D32" s="21">
        <v>5206900</v>
      </c>
      <c r="E32" s="21">
        <v>4425921.57</v>
      </c>
      <c r="F32" s="23">
        <v>0.8500108644298912</v>
      </c>
    </row>
    <row r="33" spans="1:6" ht="12.75">
      <c r="A33" s="8">
        <v>22</v>
      </c>
      <c r="B33" s="20" t="s">
        <v>122</v>
      </c>
      <c r="C33" s="22" t="s">
        <v>123</v>
      </c>
      <c r="D33" s="21">
        <v>20000</v>
      </c>
      <c r="E33" s="21">
        <v>18000</v>
      </c>
      <c r="F33" s="23">
        <v>0.9</v>
      </c>
    </row>
    <row r="34" spans="1:6" ht="12.75">
      <c r="A34" s="9">
        <v>23</v>
      </c>
      <c r="B34" s="20" t="s">
        <v>124</v>
      </c>
      <c r="C34" s="22" t="s">
        <v>125</v>
      </c>
      <c r="D34" s="21">
        <v>20000</v>
      </c>
      <c r="E34" s="21">
        <v>18000</v>
      </c>
      <c r="F34" s="23">
        <v>0.9</v>
      </c>
    </row>
    <row r="35" spans="1:6" ht="12.75">
      <c r="A35" s="9">
        <v>24</v>
      </c>
      <c r="B35" s="20" t="s">
        <v>126</v>
      </c>
      <c r="C35" s="22" t="s">
        <v>127</v>
      </c>
      <c r="D35" s="21">
        <v>14557090</v>
      </c>
      <c r="E35" s="21">
        <v>11180125.93</v>
      </c>
      <c r="F35" s="23">
        <v>0.7680192902565004</v>
      </c>
    </row>
    <row r="36" spans="1:6" ht="12.75">
      <c r="A36" s="8">
        <v>25</v>
      </c>
      <c r="B36" s="20" t="s">
        <v>128</v>
      </c>
      <c r="C36" s="22" t="s">
        <v>129</v>
      </c>
      <c r="D36" s="21">
        <v>14557090</v>
      </c>
      <c r="E36" s="21">
        <v>11180125.93</v>
      </c>
      <c r="F36" s="23">
        <v>0.7680192902565004</v>
      </c>
    </row>
    <row r="37" spans="1:6" ht="12.75">
      <c r="A37" s="9">
        <v>26</v>
      </c>
      <c r="B37" s="20" t="s">
        <v>130</v>
      </c>
      <c r="C37" s="22" t="s">
        <v>131</v>
      </c>
      <c r="D37" s="21">
        <v>430700</v>
      </c>
      <c r="E37" s="21">
        <v>350887.5</v>
      </c>
      <c r="F37" s="23">
        <v>0.8146912003714882</v>
      </c>
    </row>
    <row r="38" spans="1:6" ht="12.75">
      <c r="A38" s="9">
        <v>27</v>
      </c>
      <c r="B38" s="20" t="s">
        <v>132</v>
      </c>
      <c r="C38" s="22" t="s">
        <v>133</v>
      </c>
      <c r="D38" s="21">
        <v>400700</v>
      </c>
      <c r="E38" s="21">
        <v>333887.5</v>
      </c>
      <c r="F38" s="23">
        <v>0.8332605440479162</v>
      </c>
    </row>
    <row r="39" spans="1:6" ht="12.75">
      <c r="A39" s="8">
        <v>28</v>
      </c>
      <c r="B39" s="20" t="s">
        <v>134</v>
      </c>
      <c r="C39" s="22" t="s">
        <v>135</v>
      </c>
      <c r="D39" s="21">
        <v>30000</v>
      </c>
      <c r="E39" s="21">
        <v>17000</v>
      </c>
      <c r="F39" s="23">
        <v>0.5666666666666667</v>
      </c>
    </row>
    <row r="40" spans="1:6" ht="12.75">
      <c r="A40" s="9">
        <v>29</v>
      </c>
      <c r="B40" s="20" t="s">
        <v>136</v>
      </c>
      <c r="C40" s="22" t="s">
        <v>137</v>
      </c>
      <c r="D40" s="21">
        <v>196000</v>
      </c>
      <c r="E40" s="21">
        <v>171581</v>
      </c>
      <c r="F40" s="23">
        <v>0.8754132653061224</v>
      </c>
    </row>
    <row r="41" spans="1:6" ht="12.75">
      <c r="A41" s="9">
        <v>30</v>
      </c>
      <c r="B41" s="20" t="s">
        <v>138</v>
      </c>
      <c r="C41" s="22" t="s">
        <v>139</v>
      </c>
      <c r="D41" s="21">
        <v>196000</v>
      </c>
      <c r="E41" s="21">
        <v>171581</v>
      </c>
      <c r="F41" s="23">
        <v>0.8754132653061224</v>
      </c>
    </row>
    <row r="42" spans="1:6" ht="12.75">
      <c r="A42" s="8">
        <v>31</v>
      </c>
      <c r="B42" s="20" t="s">
        <v>140</v>
      </c>
      <c r="C42" s="22" t="s">
        <v>141</v>
      </c>
      <c r="D42" s="21">
        <v>450000</v>
      </c>
      <c r="E42" s="21">
        <v>300000</v>
      </c>
      <c r="F42" s="23">
        <v>0.6666666666666666</v>
      </c>
    </row>
    <row r="43" spans="1:6" ht="12.75">
      <c r="A43" s="9">
        <v>32</v>
      </c>
      <c r="B43" s="20" t="s">
        <v>142</v>
      </c>
      <c r="C43" s="22" t="s">
        <v>143</v>
      </c>
      <c r="D43" s="21">
        <v>450000</v>
      </c>
      <c r="E43" s="21">
        <v>300000</v>
      </c>
      <c r="F43" s="23">
        <v>0.6666666666666666</v>
      </c>
    </row>
    <row r="44" spans="1:6" ht="12.75">
      <c r="A44" s="9">
        <v>33</v>
      </c>
      <c r="B44" s="32" t="s">
        <v>144</v>
      </c>
      <c r="C44" s="33"/>
      <c r="D44" s="24">
        <v>53986084.33</v>
      </c>
      <c r="E44" s="24">
        <v>36685268.94</v>
      </c>
      <c r="F44" s="25">
        <v>0.6795319459687882</v>
      </c>
    </row>
    <row r="45" ht="11.25">
      <c r="A45" s="2"/>
    </row>
    <row r="46" ht="11.25">
      <c r="A46" s="2"/>
    </row>
  </sheetData>
  <sheetProtection/>
  <mergeCells count="8">
    <mergeCell ref="B44:C44"/>
    <mergeCell ref="E1:F1"/>
    <mergeCell ref="D9:D11"/>
    <mergeCell ref="E9:F10"/>
    <mergeCell ref="A7:F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2016-09-13T05:11:22Z</cp:lastPrinted>
  <dcterms:created xsi:type="dcterms:W3CDTF">1996-10-08T23:32:33Z</dcterms:created>
  <dcterms:modified xsi:type="dcterms:W3CDTF">2016-11-11T05:37:31Z</dcterms:modified>
  <cp:category/>
  <cp:version/>
  <cp:contentType/>
  <cp:contentStatus/>
</cp:coreProperties>
</file>